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WS1802\Desktop\【重要】事業所指定関係\処遇改善加算\R1実績\青木村\"/>
    </mc:Choice>
  </mc:AlternateContent>
  <xr:revisionPtr revIDLastSave="0" documentId="12_ncr:500000_{F7236968-231A-40B3-9FD6-551F4F9362D0}" xr6:coauthVersionLast="31" xr6:coauthVersionMax="31" xr10:uidLastSave="{00000000-0000-0000-0000-000000000000}"/>
  <bookViews>
    <workbookView xWindow="0" yWindow="0" windowWidth="19200" windowHeight="7110" activeTab="2" xr2:uid="{00000000-000D-0000-FFFF-FFFF00000000}"/>
  </bookViews>
  <sheets>
    <sheet name="実績報告書（別紙様式３）" sheetId="7" r:id="rId1"/>
    <sheet name="別紙様式３(添付書類１) " sheetId="2" r:id="rId2"/>
    <sheet name="別紙様式３（添付書類２）" sheetId="5" r:id="rId3"/>
    <sheet name="別紙様式３（添付書類３）" sheetId="6" r:id="rId4"/>
    <sheet name="参考様式1-1（経験技能のある介護職員用）" sheetId="9" r:id="rId5"/>
    <sheet name="参考様式1-2（他の介護職員用）" sheetId="10" r:id="rId6"/>
    <sheet name="参考様式1-3（その他職種用）" sheetId="11" r:id="rId7"/>
    <sheet name="サービス名" sheetId="8" r:id="rId8"/>
  </sheets>
  <definedNames>
    <definedName name="_xlnm.Print_Area" localSheetId="4">'参考様式1-1（経験技能のある介護職員用）'!$A$1:$N$25</definedName>
    <definedName name="_xlnm.Print_Area" localSheetId="5">'参考様式1-2（他の介護職員用）'!$A$1:$M$25</definedName>
    <definedName name="_xlnm.Print_Area" localSheetId="6">'参考様式1-3（その他職種用）'!$A$1:$L$25</definedName>
    <definedName name="_xlnm.Print_Area" localSheetId="0">'実績報告書（別紙様式３）'!$A$1:$AS$85</definedName>
    <definedName name="_xlnm.Print_Area" localSheetId="1">'別紙様式３(添付書類１) '!$A$1:$V$47</definedName>
    <definedName name="_xlnm.Print_Area" localSheetId="2">'別紙様式３（添付書類２）'!$A$1:$G$41</definedName>
  </definedNames>
  <calcPr calcId="162913"/>
</workbook>
</file>

<file path=xl/calcChain.xml><?xml version="1.0" encoding="utf-8"?>
<calcChain xmlns="http://schemas.openxmlformats.org/spreadsheetml/2006/main">
  <c r="X70" i="7" l="1"/>
  <c r="P70" i="7"/>
  <c r="G70" i="7"/>
  <c r="K22" i="11" l="1"/>
  <c r="J22" i="11"/>
  <c r="I22" i="11"/>
  <c r="H22" i="11"/>
  <c r="G22" i="11"/>
  <c r="F22" i="11"/>
  <c r="E24" i="11" s="1"/>
  <c r="E22" i="11"/>
  <c r="L21" i="11"/>
  <c r="L20" i="11"/>
  <c r="L19" i="11"/>
  <c r="L18" i="11"/>
  <c r="L17" i="11"/>
  <c r="L16" i="11"/>
  <c r="L15" i="11"/>
  <c r="L14" i="11"/>
  <c r="L13" i="11"/>
  <c r="L12" i="11"/>
  <c r="L11" i="11"/>
  <c r="L10" i="11"/>
  <c r="L22" i="10"/>
  <c r="K22" i="10"/>
  <c r="J22" i="10"/>
  <c r="I22" i="10"/>
  <c r="H22" i="10"/>
  <c r="G22" i="10"/>
  <c r="F22" i="10"/>
  <c r="M21" i="10"/>
  <c r="M20" i="10"/>
  <c r="M19" i="10"/>
  <c r="M18" i="10"/>
  <c r="M17" i="10"/>
  <c r="M16" i="10"/>
  <c r="M15" i="10"/>
  <c r="M14" i="10"/>
  <c r="M13" i="10"/>
  <c r="M12" i="10"/>
  <c r="M11" i="10"/>
  <c r="M10" i="10"/>
  <c r="G66" i="7"/>
  <c r="M22" i="9"/>
  <c r="L22" i="9"/>
  <c r="K22" i="9"/>
  <c r="J22" i="9"/>
  <c r="I22" i="9"/>
  <c r="H22" i="9"/>
  <c r="G22" i="9"/>
  <c r="N21" i="9"/>
  <c r="N20" i="9"/>
  <c r="N19" i="9"/>
  <c r="N18" i="9"/>
  <c r="N17" i="9"/>
  <c r="N16" i="9"/>
  <c r="N15" i="9"/>
  <c r="N14" i="9"/>
  <c r="N13" i="9"/>
  <c r="N12" i="9"/>
  <c r="N11" i="9"/>
  <c r="N10" i="9"/>
  <c r="M22" i="10" l="1"/>
  <c r="E25" i="10" s="1"/>
  <c r="E24" i="10"/>
  <c r="L22" i="11"/>
  <c r="E25" i="11" s="1"/>
  <c r="E24" i="9"/>
  <c r="N22" i="9"/>
  <c r="E25" i="9" s="1"/>
  <c r="U26" i="7" l="1"/>
  <c r="T41" i="2"/>
  <c r="Q41" i="2"/>
  <c r="G68" i="7" l="1"/>
  <c r="G72" i="7" s="1"/>
  <c r="X68" i="7"/>
  <c r="X72" i="7" s="1"/>
  <c r="P68" i="7"/>
  <c r="P72" i="7" s="1"/>
  <c r="X66" i="7"/>
  <c r="P66" i="7"/>
  <c r="U44" i="7"/>
  <c r="U40" i="7"/>
  <c r="F56" i="6"/>
  <c r="C56" i="6"/>
  <c r="F39" i="5"/>
  <c r="C39" i="5"/>
  <c r="U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N0470010</author>
  </authors>
  <commentList>
    <comment ref="F10" authorId="0" shapeId="0" xr:uid="{00000000-0006-0000-0400-000001000000}">
      <text>
        <r>
          <rPr>
            <b/>
            <sz val="9"/>
            <color indexed="81"/>
            <rFont val="MS P ゴシック"/>
            <family val="3"/>
            <charset val="128"/>
          </rPr>
          <t>介護福祉士の資格がなければ、経験技能のある介護職員として設定することはできません。</t>
        </r>
      </text>
    </comment>
    <comment ref="G10" authorId="1" shapeId="0" xr:uid="{00000000-0006-0000-0400-000002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F10" authorId="0" shapeId="0" xr:uid="{00000000-0006-0000-0500-000001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E10" authorId="0" shapeId="0" xr:uid="{00000000-0006-0000-0600-000001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<sst xmlns="http://schemas.openxmlformats.org/spreadsheetml/2006/main" count="589" uniqueCount="266">
  <si>
    <t>別紙様式３</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</si>
  <si>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</si>
  <si>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</si>
  <si>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事業者・開設者</t>
    <rPh sb="0" eb="3">
      <t>ジギョウシャ</t>
    </rPh>
    <rPh sb="4" eb="6">
      <t>カイセツ</t>
    </rPh>
    <rPh sb="6" eb="7">
      <t>シャ</t>
    </rPh>
    <phoneticPr fontId="1"/>
  </si>
  <si>
    <t>フリガナ</t>
    <phoneticPr fontId="1"/>
  </si>
  <si>
    <t>名    称</t>
    <rPh sb="0" eb="1">
      <t>ナ</t>
    </rPh>
    <rPh sb="5" eb="6">
      <t>ショウ</t>
    </rPh>
    <phoneticPr fontId="1"/>
  </si>
  <si>
    <t>〒</t>
    <phoneticPr fontId="1"/>
  </si>
  <si>
    <t>都・道</t>
    <rPh sb="0" eb="1">
      <t>ト</t>
    </rPh>
    <rPh sb="2" eb="3">
      <t>ミチ</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</si>
  <si>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</si>
  <si>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</si>
  <si>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</si>
  <si>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事業所等の名称</t>
    <rPh sb="0" eb="3">
      <t>ジギョウショ</t>
    </rPh>
    <rPh sb="3" eb="4">
      <t>トウ</t>
    </rPh>
    <rPh sb="5" eb="7">
      <t>メイショウ</t>
    </rPh>
    <phoneticPr fontId="1"/>
  </si>
  <si>
    <t>提供する
サービス</t>
    <rPh sb="0" eb="2">
      <t>テイキョウ</t>
    </rPh>
    <phoneticPr fontId="1"/>
  </si>
  <si>
    <t>名　　称</t>
    <rPh sb="0" eb="1">
      <t>ナ</t>
    </rPh>
    <rPh sb="3" eb="4">
      <t>ショウ</t>
    </rPh>
    <phoneticPr fontId="1"/>
  </si>
  <si>
    <t>事業所の所在地</t>
    <rPh sb="0" eb="3">
      <t>ジギョウショ</t>
    </rPh>
    <rPh sb="4" eb="7">
      <t>ショザイチ</t>
    </rPh>
    <phoneticPr fontId="1"/>
  </si>
  <si>
    <t>都・道</t>
    <rPh sb="0" eb="1">
      <t>ト</t>
    </rPh>
    <rPh sb="2" eb="3">
      <t>ドウ</t>
    </rPh>
    <phoneticPr fontId="1"/>
  </si>
  <si>
    <t>(</t>
    <phoneticPr fontId="1"/>
  </si>
  <si>
    <t>）事業所</t>
    <rPh sb="1" eb="4">
      <t>ジギョウショ</t>
    </rPh>
    <phoneticPr fontId="1"/>
  </si>
  <si>
    <t>①</t>
    <phoneticPr fontId="1"/>
  </si>
  <si>
    <t>算定した加算の区分</t>
    <rPh sb="0" eb="2">
      <t>サンテイ</t>
    </rPh>
    <rPh sb="4" eb="6">
      <t>カサン</t>
    </rPh>
    <rPh sb="7" eb="9">
      <t>クブン</t>
    </rPh>
    <phoneticPr fontId="1"/>
  </si>
  <si>
    <t>②</t>
    <phoneticPr fontId="1"/>
  </si>
  <si>
    <t>賃金改善実施期間</t>
    <rPh sb="0" eb="2">
      <t>チンギン</t>
    </rPh>
    <rPh sb="2" eb="4">
      <t>カイゼン</t>
    </rPh>
    <rPh sb="4" eb="6">
      <t>ジッシ</t>
    </rPh>
    <rPh sb="6" eb="8">
      <t>キカン</t>
    </rPh>
    <phoneticPr fontId="1"/>
  </si>
  <si>
    <t>③</t>
    <phoneticPr fontId="1"/>
  </si>
  <si>
    <t>円</t>
    <rPh sb="0" eb="1">
      <t>エン</t>
    </rPh>
    <phoneticPr fontId="1"/>
  </si>
  <si>
    <t>④</t>
    <phoneticPr fontId="1"/>
  </si>
  <si>
    <t>→</t>
    <phoneticPr fontId="1"/>
  </si>
  <si>
    <t>④＞③となる必要があります</t>
  </si>
  <si>
    <t>ⅰ）　加算の算定により賃金改善を行った場合の賃金の総額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</si>
  <si>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ⅱ）　初めて加算を取得した月の前年度の賃金の総額　</t>
    <rPh sb="3" eb="4">
      <t>ハジ</t>
    </rPh>
    <rPh sb="6" eb="8">
      <t>カサン</t>
    </rPh>
    <rPh sb="9" eb="11">
      <t>シュトク</t>
    </rPh>
    <rPh sb="13" eb="14">
      <t>ツキ</t>
    </rPh>
    <rPh sb="15" eb="18">
      <t>ゼンネンド</t>
    </rPh>
    <rPh sb="19" eb="21">
      <t>チンギン</t>
    </rPh>
    <rPh sb="22" eb="24">
      <t>ソウガク</t>
    </rPh>
    <phoneticPr fontId="1"/>
  </si>
  <si>
    <t>⑤</t>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</si>
  <si>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</si>
  <si>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／人</t>
    <rPh sb="1" eb="2">
      <t>ニン</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</si>
  <si>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</si>
  <si>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人</t>
    <rPh sb="0" eb="1">
      <t>ヒト</t>
    </rPh>
    <phoneticPr fontId="1"/>
  </si>
  <si>
    <t>　【そのうち、月額８万円の改善又は改善後の賃金が年額440万円以上となった者</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7" eb="38">
      <t>シャ</t>
    </rPh>
    <phoneticPr fontId="1"/>
  </si>
  <si>
    <t>人】</t>
    <rPh sb="0" eb="1">
      <t>ヒト</t>
    </rPh>
    <phoneticPr fontId="1"/>
  </si>
  <si>
    <t>設定できない場合の説明</t>
    <rPh sb="0" eb="2">
      <t>セッテイ</t>
    </rPh>
    <rPh sb="6" eb="8">
      <t>バアイ</t>
    </rPh>
    <rPh sb="9" eb="11">
      <t>セツメイ</t>
    </rPh>
    <phoneticPr fontId="1"/>
  </si>
  <si>
    <t>⑥</t>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</si>
  <si>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</si>
  <si>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⑥の金額が⑤の1/2以下ＯＫ</t>
  </si>
  <si>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</si>
  <si>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⑦</t>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</si>
  <si>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</si>
  <si>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</si>
  <si>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【そのうち、改善後の賃金が最も高額となった者の賃金（見込額）</t>
    <rPh sb="7" eb="9">
      <t>カイゼン</t>
    </rPh>
    <rPh sb="9" eb="10">
      <t>ゴ</t>
    </rPh>
    <rPh sb="11" eb="13">
      <t>チンギン</t>
    </rPh>
    <rPh sb="14" eb="15">
      <t>モット</t>
    </rPh>
    <rPh sb="16" eb="18">
      <t>コウガク</t>
    </rPh>
    <rPh sb="22" eb="23">
      <t>シャ</t>
    </rPh>
    <rPh sb="24" eb="26">
      <t>チンギン</t>
    </rPh>
    <rPh sb="27" eb="29">
      <t>ミコミ</t>
    </rPh>
    <rPh sb="29" eb="30">
      <t>ガク</t>
    </rPh>
    <phoneticPr fontId="1"/>
  </si>
  <si>
    <t>円】</t>
    <rPh sb="0" eb="1">
      <t>エン</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</si>
  <si>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</si>
  <si>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⑧</t>
    <phoneticPr fontId="1"/>
  </si>
  <si>
    <t>　上記について相違ないことを証明いたします。</t>
    <rPh sb="1" eb="3">
      <t>ジョウキ</t>
    </rPh>
    <rPh sb="7" eb="9">
      <t>ソウイ</t>
    </rPh>
    <rPh sb="14" eb="16">
      <t>ショウメイ</t>
    </rPh>
    <phoneticPr fontId="1"/>
  </si>
  <si>
    <t>　　　　年　　　　月　　　　日</t>
    <rPh sb="4" eb="5">
      <t>ネン</t>
    </rPh>
    <rPh sb="9" eb="10">
      <t>ツキ</t>
    </rPh>
    <rPh sb="14" eb="15">
      <t>ニチ</t>
    </rPh>
    <phoneticPr fontId="1"/>
  </si>
  <si>
    <t>（法  人  名）　　　　　　　　　　　　　　　　　　　　　　　</t>
    <rPh sb="1" eb="2">
      <t>ホウ</t>
    </rPh>
    <rPh sb="4" eb="5">
      <t>ジン</t>
    </rPh>
    <rPh sb="7" eb="8">
      <t>メイ</t>
    </rPh>
    <phoneticPr fontId="1"/>
  </si>
  <si>
    <t>特定加算Ⅰ</t>
    <rPh sb="0" eb="2">
      <t>トクテイ</t>
    </rPh>
    <rPh sb="2" eb="4">
      <t>カサン</t>
    </rPh>
    <phoneticPr fontId="4"/>
  </si>
  <si>
    <t>特定加算Ⅱ</t>
    <rPh sb="0" eb="2">
      <t>トクテイ</t>
    </rPh>
    <rPh sb="2" eb="4">
      <t>カサン</t>
    </rPh>
    <phoneticPr fontId="4"/>
  </si>
  <si>
    <t>プルダウンで選んでください。</t>
    <rPh sb="6" eb="7">
      <t>エラ</t>
    </rPh>
    <phoneticPr fontId="2"/>
  </si>
  <si>
    <t>（代表者名）　　　　　　　　　　　　　　　　　　　　　</t>
    <rPh sb="1" eb="4">
      <t>ダイヒョウシャ</t>
    </rPh>
    <rPh sb="4" eb="5">
      <t>メイ</t>
    </rPh>
    <phoneticPr fontId="1"/>
  </si>
  <si>
    <r>
      <t>令和</t>
    </r>
    <r>
      <rPr>
        <b/>
        <sz val="10"/>
        <color theme="1"/>
        <rFont val="ＭＳ Ｐゴシック"/>
        <family val="3"/>
        <charset val="128"/>
      </rPr>
      <t>元</t>
    </r>
    <r>
      <rPr>
        <sz val="10"/>
        <color theme="1"/>
        <rFont val="ＭＳ Ｐゴシック"/>
        <family val="3"/>
        <charset val="128"/>
      </rPr>
      <t>年度介護職員等特定処遇改善加算総額</t>
    </r>
    <rPh sb="0" eb="2">
      <t>レイワ</t>
    </rPh>
    <rPh sb="2" eb="3">
      <t>モト</t>
    </rPh>
    <rPh sb="3" eb="4">
      <t>ネン</t>
    </rPh>
    <rPh sb="4" eb="5">
      <t>ド</t>
    </rPh>
    <rPh sb="5" eb="7">
      <t>カイゴ</t>
    </rPh>
    <rPh sb="7" eb="9">
      <t>ショクイン</t>
    </rPh>
    <rPh sb="9" eb="10">
      <t>トウ</t>
    </rPh>
    <rPh sb="10" eb="12">
      <t>トクテイ</t>
    </rPh>
    <rPh sb="12" eb="14">
      <t>ショグウ</t>
    </rPh>
    <rPh sb="14" eb="16">
      <t>カイゼン</t>
    </rPh>
    <rPh sb="16" eb="18">
      <t>カサン</t>
    </rPh>
    <rPh sb="18" eb="20">
      <t>ソウガク</t>
    </rPh>
    <phoneticPr fontId="1"/>
  </si>
  <si>
    <t>）</t>
    <phoneticPr fontId="2"/>
  </si>
  <si>
    <t>〇</t>
  </si>
  <si>
    <t>令和</t>
    <rPh sb="0" eb="2">
      <t>レイワ</t>
    </rPh>
    <phoneticPr fontId="2"/>
  </si>
  <si>
    <t>年</t>
    <rPh sb="0" eb="1">
      <t>ネン</t>
    </rPh>
    <phoneticPr fontId="2"/>
  </si>
  <si>
    <t>月</t>
    <rPh sb="0" eb="1">
      <t>ツキ</t>
    </rPh>
    <phoneticPr fontId="2"/>
  </si>
  <si>
    <t>～</t>
    <phoneticPr fontId="2"/>
  </si>
  <si>
    <t>元</t>
    <rPh sb="0" eb="1">
      <t>モト</t>
    </rPh>
    <phoneticPr fontId="2"/>
  </si>
  <si>
    <t xml:space="preserve">別紙様式３(添付書類１) </t>
    <phoneticPr fontId="1"/>
  </si>
  <si>
    <t>法人名</t>
    <rPh sb="0" eb="2">
      <t>ホウジン</t>
    </rPh>
    <rPh sb="2" eb="3">
      <t>メイ</t>
    </rPh>
    <phoneticPr fontId="1"/>
  </si>
  <si>
    <t>介護保険事業所番号</t>
  </si>
  <si>
    <t>事業所の名称</t>
  </si>
  <si>
    <t>介護職員等特定処遇改善
加算額</t>
    <rPh sb="4" eb="5">
      <t>トウ</t>
    </rPh>
    <rPh sb="5" eb="7">
      <t>トクテイ</t>
    </rPh>
    <rPh sb="12" eb="15">
      <t>カサンガク</t>
    </rPh>
    <phoneticPr fontId="1"/>
  </si>
  <si>
    <t>賃金改善所要額</t>
    <rPh sb="4" eb="6">
      <t>ショヨウ</t>
    </rPh>
    <rPh sb="6" eb="7">
      <t>ガク</t>
    </rPh>
    <phoneticPr fontId="1"/>
  </si>
  <si>
    <t>ながのデイ</t>
    <phoneticPr fontId="2"/>
  </si>
  <si>
    <t>ながの訪問介護</t>
    <rPh sb="3" eb="5">
      <t>ホウモン</t>
    </rPh>
    <rPh sb="5" eb="7">
      <t>カイゴ</t>
    </rPh>
    <phoneticPr fontId="2"/>
  </si>
  <si>
    <t>合計</t>
  </si>
  <si>
    <t>―</t>
  </si>
  <si>
    <t>A</t>
  </si>
  <si>
    <t>B</t>
  </si>
  <si>
    <t>※　実績報告書を届け出る指定権者（都道府県又は市区町村）ごとに記載すること。</t>
    <rPh sb="2" eb="4">
      <t>ジッセキ</t>
    </rPh>
    <rPh sb="4" eb="7">
      <t>ホウコクショ</t>
    </rPh>
    <phoneticPr fontId="1"/>
  </si>
  <si>
    <t>※　A及びBは別紙様式３添付書類２の当該指定権者における金額と一致しなければならない。</t>
    <phoneticPr fontId="1"/>
  </si>
  <si>
    <t>ページ数</t>
    <rPh sb="3" eb="4">
      <t>スウ</t>
    </rPh>
    <phoneticPr fontId="1"/>
  </si>
  <si>
    <t>総ページ数</t>
    <rPh sb="0" eb="1">
      <t>ソウ</t>
    </rPh>
    <rPh sb="4" eb="5">
      <t>スウ</t>
    </rPh>
    <phoneticPr fontId="1"/>
  </si>
  <si>
    <t>／</t>
    <phoneticPr fontId="1"/>
  </si>
  <si>
    <t xml:space="preserve">別紙様式３(添付書類２) </t>
    <phoneticPr fontId="1"/>
  </si>
  <si>
    <t>介護職員等特定処遇改善実績報告書(届出対象都道府県内一覧表)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トドケデ</t>
    </rPh>
    <rPh sb="19" eb="21">
      <t>タイショウ</t>
    </rPh>
    <rPh sb="21" eb="25">
      <t>トドウフケン</t>
    </rPh>
    <rPh sb="25" eb="26">
      <t>ナイ</t>
    </rPh>
    <rPh sb="26" eb="28">
      <t>イチラン</t>
    </rPh>
    <rPh sb="28" eb="29">
      <t>ヒョウ</t>
    </rPh>
    <phoneticPr fontId="1"/>
  </si>
  <si>
    <t>長野県</t>
    <rPh sb="0" eb="3">
      <t>ナガノケン</t>
    </rPh>
    <phoneticPr fontId="1"/>
  </si>
  <si>
    <t>長野県</t>
    <rPh sb="0" eb="3">
      <t>ナガノケン</t>
    </rPh>
    <phoneticPr fontId="2"/>
  </si>
  <si>
    <t>Ｃ</t>
    <phoneticPr fontId="1"/>
  </si>
  <si>
    <t>Ｄ</t>
    <phoneticPr fontId="1"/>
  </si>
  <si>
    <t>※　Ｃ及びＤは別紙様式３添付書類３の当該指定権者における金額と一致しなければならない。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1"/>
  </si>
  <si>
    <t xml:space="preserve">別紙様式３(添付書類３) </t>
    <phoneticPr fontId="1"/>
  </si>
  <si>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5">
      <t>ホウコク</t>
    </rPh>
    <rPh sb="15" eb="16">
      <t>ショ</t>
    </rPh>
    <rPh sb="17" eb="21">
      <t>トドウフケン</t>
    </rPh>
    <rPh sb="21" eb="23">
      <t>ジョウキョウ</t>
    </rPh>
    <rPh sb="23" eb="25">
      <t>イチラン</t>
    </rPh>
    <rPh sb="25" eb="26">
      <t>ヒョウ</t>
    </rPh>
    <phoneticPr fontId="1"/>
  </si>
  <si>
    <t>ながの株式会社</t>
    <rPh sb="3" eb="5">
      <t>カブシキ</t>
    </rPh>
    <rPh sb="5" eb="7">
      <t>カイシャ</t>
    </rPh>
    <phoneticPr fontId="2"/>
  </si>
  <si>
    <t>都道府県</t>
    <rPh sb="0" eb="4">
      <t>トドウフケン</t>
    </rPh>
    <phoneticPr fontId="1"/>
  </si>
  <si>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</si>
  <si>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</si>
  <si>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</si>
  <si>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</si>
  <si>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</si>
  <si>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</si>
  <si>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</si>
  <si>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</si>
  <si>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</si>
  <si>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</si>
  <si>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</si>
  <si>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</si>
  <si>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</si>
  <si>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</si>
  <si>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</si>
  <si>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</si>
  <si>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</si>
  <si>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</si>
  <si>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</si>
  <si>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</si>
  <si>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</si>
  <si>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</si>
  <si>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</si>
  <si>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</si>
  <si>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</si>
  <si>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</si>
  <si>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</si>
  <si>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</si>
  <si>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</si>
  <si>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</si>
  <si>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</si>
  <si>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</si>
  <si>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</si>
  <si>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</si>
  <si>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</si>
  <si>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</si>
  <si>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</si>
  <si>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</si>
  <si>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</si>
  <si>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</si>
  <si>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</si>
  <si>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</si>
  <si>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</si>
  <si>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</si>
  <si>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</si>
  <si>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</si>
  <si>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</si>
  <si>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rPh sb="0" eb="1">
      <t>ゼン</t>
    </rPh>
    <rPh sb="2" eb="3">
      <t>コク</t>
    </rPh>
    <rPh sb="4" eb="5">
      <t>ケイ</t>
    </rPh>
    <phoneticPr fontId="1"/>
  </si>
  <si>
    <t>E</t>
    <phoneticPr fontId="1"/>
  </si>
  <si>
    <t>F</t>
    <phoneticPr fontId="1"/>
  </si>
  <si>
    <t>※　ＦはＥを上回らなければならない</t>
    <rPh sb="6" eb="8">
      <t>ウワマワ</t>
    </rPh>
    <phoneticPr fontId="1"/>
  </si>
  <si>
    <t>加算区分</t>
    <rPh sb="0" eb="2">
      <t>カサン</t>
    </rPh>
    <rPh sb="2" eb="4">
      <t>クブン</t>
    </rPh>
    <phoneticPr fontId="2"/>
  </si>
  <si>
    <t>加算Ⅱ</t>
  </si>
  <si>
    <t>加算Ⅰ</t>
  </si>
  <si>
    <t>指定権者（都道府県・市町村）</t>
    <rPh sb="0" eb="2">
      <t>シテイ</t>
    </rPh>
    <rPh sb="2" eb="3">
      <t>ケン</t>
    </rPh>
    <rPh sb="3" eb="4">
      <t>シャ</t>
    </rPh>
    <rPh sb="5" eb="9">
      <t>トドウフケン</t>
    </rPh>
    <rPh sb="10" eb="13">
      <t>シチョウソン</t>
    </rPh>
    <phoneticPr fontId="1"/>
  </si>
  <si>
    <t>賃金改善所要額（ⅰ－ⅱ）（法定福利費等の事業主負担増加分を含む。）</t>
    <rPh sb="0" eb="2">
      <t>チンギン</t>
    </rPh>
    <rPh sb="2" eb="4">
      <t>カイゼン</t>
    </rPh>
    <rPh sb="4" eb="6">
      <t>ショヨウ</t>
    </rPh>
    <rPh sb="6" eb="7">
      <t>ガク</t>
    </rPh>
    <rPh sb="13" eb="18">
      <t>ホウテイフクリヒ</t>
    </rPh>
    <rPh sb="18" eb="19">
      <t>トウ</t>
    </rPh>
    <rPh sb="20" eb="22">
      <t>ジギョウ</t>
    </rPh>
    <rPh sb="22" eb="23">
      <t>ヌシ</t>
    </rPh>
    <rPh sb="23" eb="25">
      <t>フタン</t>
    </rPh>
    <rPh sb="25" eb="27">
      <t>ゾウカ</t>
    </rPh>
    <rPh sb="27" eb="28">
      <t>ブン</t>
    </rPh>
    <rPh sb="29" eb="30">
      <t>フク</t>
    </rPh>
    <phoneticPr fontId="1"/>
  </si>
  <si>
    <r>
      <rPr>
        <b/>
        <sz val="10"/>
        <color theme="1"/>
        <rFont val="ＭＳ Ｐゴシック"/>
        <family val="3"/>
        <charset val="128"/>
      </rPr>
      <t>賃金改善を行った賃金項目及び方法</t>
    </r>
    <r>
      <rPr>
        <sz val="8"/>
        <color theme="1"/>
        <rFont val="ＭＳ Ｐゴシック"/>
        <family val="3"/>
        <charset val="128"/>
      </rPr>
      <t xml:space="preserve">
</t>
    </r>
    <r>
      <rPr>
        <sz val="9"/>
        <color theme="1"/>
        <rFont val="ＭＳ Ｐゴシック"/>
        <family val="3"/>
        <charset val="128"/>
      </rPr>
      <t/>
    </r>
    <rPh sb="0" eb="2">
      <t>チンギン</t>
    </rPh>
    <rPh sb="2" eb="4">
      <t>カイゼン</t>
    </rPh>
    <rPh sb="5" eb="6">
      <t>オコナ</t>
    </rPh>
    <rPh sb="8" eb="10">
      <t>チンギン</t>
    </rPh>
    <rPh sb="10" eb="12">
      <t>コウモク</t>
    </rPh>
    <rPh sb="12" eb="13">
      <t>オヨ</t>
    </rPh>
    <rPh sb="14" eb="16">
      <t>ホウホウ</t>
    </rPh>
    <phoneticPr fontId="1"/>
  </si>
  <si>
    <t>基本給</t>
    <rPh sb="0" eb="3">
      <t>キホンキュウ</t>
    </rPh>
    <phoneticPr fontId="2"/>
  </si>
  <si>
    <t>手当</t>
    <rPh sb="0" eb="2">
      <t>テアテ</t>
    </rPh>
    <phoneticPr fontId="2"/>
  </si>
  <si>
    <t>賞与</t>
    <rPh sb="0" eb="2">
      <t>ショウヨ</t>
    </rPh>
    <phoneticPr fontId="2"/>
  </si>
  <si>
    <t>その他（</t>
    <rPh sb="2" eb="3">
      <t>タ</t>
    </rPh>
    <phoneticPr fontId="2"/>
  </si>
  <si>
    <t>経験技能のある介護職員</t>
    <rPh sb="0" eb="2">
      <t>ケイケン</t>
    </rPh>
    <rPh sb="2" eb="4">
      <t>ギノウ</t>
    </rPh>
    <rPh sb="7" eb="9">
      <t>カイゴ</t>
    </rPh>
    <rPh sb="9" eb="11">
      <t>ショクイン</t>
    </rPh>
    <phoneticPr fontId="2"/>
  </si>
  <si>
    <t>他の介護職員</t>
    <rPh sb="0" eb="1">
      <t>タ</t>
    </rPh>
    <rPh sb="2" eb="4">
      <t>カイゴ</t>
    </rPh>
    <rPh sb="4" eb="6">
      <t>ショクイン</t>
    </rPh>
    <phoneticPr fontId="2"/>
  </si>
  <si>
    <t>その他職種</t>
    <rPh sb="2" eb="3">
      <t>タ</t>
    </rPh>
    <rPh sb="3" eb="5">
      <t>ショクシュ</t>
    </rPh>
    <phoneticPr fontId="2"/>
  </si>
  <si>
    <t>一人当たりの平均賃金改善額</t>
    <rPh sb="0" eb="2">
      <t>ヒトリ</t>
    </rPh>
    <rPh sb="2" eb="3">
      <t>ア</t>
    </rPh>
    <rPh sb="6" eb="8">
      <t>ヘイキン</t>
    </rPh>
    <rPh sb="8" eb="10">
      <t>チンギン</t>
    </rPh>
    <rPh sb="10" eb="12">
      <t>カイゼン</t>
    </rPh>
    <rPh sb="12" eb="13">
      <t>ガク</t>
    </rPh>
    <phoneticPr fontId="2"/>
  </si>
  <si>
    <t>賃金改善を行った給与の種類</t>
    <rPh sb="0" eb="2">
      <t>チンギン</t>
    </rPh>
    <rPh sb="2" eb="4">
      <t>カイゼン</t>
    </rPh>
    <rPh sb="5" eb="6">
      <t>オコナ</t>
    </rPh>
    <rPh sb="8" eb="10">
      <t>キュウヨ</t>
    </rPh>
    <rPh sb="11" eb="13">
      <t>シュルイ</t>
    </rPh>
    <phoneticPr fontId="2"/>
  </si>
  <si>
    <t>賃金改善の実施（開始）時期　　　</t>
    <rPh sb="0" eb="2">
      <t>チンギン</t>
    </rPh>
    <rPh sb="2" eb="4">
      <t>カイゼン</t>
    </rPh>
    <rPh sb="5" eb="7">
      <t>ジッシ</t>
    </rPh>
    <rPh sb="8" eb="10">
      <t>カイシ</t>
    </rPh>
    <rPh sb="11" eb="13">
      <t>ジキ</t>
    </rPh>
    <phoneticPr fontId="2"/>
  </si>
  <si>
    <t>賃金改善の対象職員の範囲</t>
    <rPh sb="0" eb="2">
      <t>チンギン</t>
    </rPh>
    <rPh sb="2" eb="4">
      <t>カイゼン</t>
    </rPh>
    <rPh sb="5" eb="7">
      <t>タイショウ</t>
    </rPh>
    <rPh sb="7" eb="9">
      <t>ショクイン</t>
    </rPh>
    <rPh sb="10" eb="12">
      <t>ハンイ</t>
    </rPh>
    <phoneticPr fontId="2"/>
  </si>
  <si>
    <t>経験技能のある介護職員</t>
    <rPh sb="0" eb="11">
      <t>ケイケンギノウノアルカイゴショクイン</t>
    </rPh>
    <phoneticPr fontId="2"/>
  </si>
  <si>
    <t>他の介護職員</t>
    <rPh sb="0" eb="1">
      <t>タ</t>
    </rPh>
    <rPh sb="2" eb="4">
      <t>カイゴ</t>
    </rPh>
    <rPh sb="4" eb="6">
      <t>ショクイン</t>
    </rPh>
    <phoneticPr fontId="2"/>
  </si>
  <si>
    <t>その他の職種</t>
    <rPh sb="2" eb="3">
      <t>タ</t>
    </rPh>
    <rPh sb="4" eb="6">
      <t>ショクシュ</t>
    </rPh>
    <phoneticPr fontId="2"/>
  </si>
  <si>
    <t>常勤換算数（12か月分）</t>
    <rPh sb="0" eb="2">
      <t>ジョウキン</t>
    </rPh>
    <rPh sb="2" eb="4">
      <t>カンサン</t>
    </rPh>
    <rPh sb="4" eb="5">
      <t>スウ</t>
    </rPh>
    <rPh sb="9" eb="10">
      <t>ゲツ</t>
    </rPh>
    <rPh sb="10" eb="11">
      <t>ブン</t>
    </rPh>
    <phoneticPr fontId="2"/>
  </si>
  <si>
    <t>一人当たりの賃金改善月額</t>
    <rPh sb="0" eb="3">
      <t>ヒトリア</t>
    </rPh>
    <rPh sb="6" eb="8">
      <t>チンギン</t>
    </rPh>
    <rPh sb="8" eb="10">
      <t>カイゼン</t>
    </rPh>
    <rPh sb="10" eb="12">
      <t>ゲツガク</t>
    </rPh>
    <phoneticPr fontId="2"/>
  </si>
  <si>
    <t>職員に支給した賃金総額</t>
    <rPh sb="0" eb="2">
      <t>ショクイン</t>
    </rPh>
    <rPh sb="3" eb="5">
      <t>シキュウ</t>
    </rPh>
    <rPh sb="7" eb="9">
      <t>チンギン</t>
    </rPh>
    <rPh sb="9" eb="11">
      <t>ソウガク</t>
    </rPh>
    <phoneticPr fontId="2"/>
  </si>
  <si>
    <t>一人当たりの賃金月額</t>
    <rPh sb="0" eb="3">
      <t>ヒトリア</t>
    </rPh>
    <rPh sb="6" eb="8">
      <t>チンギン</t>
    </rPh>
    <rPh sb="8" eb="10">
      <t>ゲツガク</t>
    </rPh>
    <phoneticPr fontId="2"/>
  </si>
  <si>
    <t>→手入力してください。</t>
    <rPh sb="1" eb="2">
      <t>テ</t>
    </rPh>
    <rPh sb="2" eb="4">
      <t>ニュウリョク</t>
    </rPh>
    <phoneticPr fontId="2"/>
  </si>
  <si>
    <t>サービス名</t>
    <phoneticPr fontId="1"/>
  </si>
  <si>
    <t>訪問介護</t>
    <rPh sb="0" eb="2">
      <t>ホウモン</t>
    </rPh>
    <rPh sb="2" eb="4">
      <t>カイゴ</t>
    </rPh>
    <phoneticPr fontId="2"/>
  </si>
  <si>
    <t>夜間対応型訪問介護</t>
    <rPh sb="0" eb="2">
      <t>ヤカン</t>
    </rPh>
    <rPh sb="2" eb="5">
      <t>タイオウガタ</t>
    </rPh>
    <rPh sb="5" eb="7">
      <t>ホウモン</t>
    </rPh>
    <rPh sb="7" eb="9">
      <t>カイゴ</t>
    </rPh>
    <phoneticPr fontId="2"/>
  </si>
  <si>
    <t>定期巡回・随時対応型訪問介護看護</t>
    <rPh sb="0" eb="2">
      <t>テイキ</t>
    </rPh>
    <rPh sb="2" eb="4">
      <t>ジュンカイ</t>
    </rPh>
    <rPh sb="5" eb="7">
      <t>ズイジ</t>
    </rPh>
    <rPh sb="7" eb="10">
      <t>タイオウガタ</t>
    </rPh>
    <rPh sb="10" eb="16">
      <t>ホウモンカイゴカンゴ</t>
    </rPh>
    <phoneticPr fontId="2"/>
  </si>
  <si>
    <t>（介護予防）訪問入浴介護</t>
    <rPh sb="1" eb="3">
      <t>カイゴ</t>
    </rPh>
    <rPh sb="3" eb="5">
      <t>ヨボウ</t>
    </rPh>
    <rPh sb="6" eb="12">
      <t>ホウモンニュウヨクカイゴ</t>
    </rPh>
    <phoneticPr fontId="2"/>
  </si>
  <si>
    <t>通所介護</t>
    <rPh sb="0" eb="2">
      <t>ツウショ</t>
    </rPh>
    <rPh sb="2" eb="4">
      <t>カイゴ</t>
    </rPh>
    <phoneticPr fontId="2"/>
  </si>
  <si>
    <t>地域密着型通所介護</t>
    <rPh sb="0" eb="4">
      <t>チイキミッチャク</t>
    </rPh>
    <rPh sb="4" eb="5">
      <t>ガタ</t>
    </rPh>
    <rPh sb="5" eb="9">
      <t>ツウショカイゴ</t>
    </rPh>
    <phoneticPr fontId="2"/>
  </si>
  <si>
    <t>（介護予防）通所リハビリテーション</t>
    <rPh sb="1" eb="3">
      <t>カイゴ</t>
    </rPh>
    <rPh sb="3" eb="5">
      <t>ヨボウ</t>
    </rPh>
    <rPh sb="6" eb="8">
      <t>ツウショ</t>
    </rPh>
    <phoneticPr fontId="2"/>
  </si>
  <si>
    <t>（介護予防）特定施設入居者生活介護</t>
    <rPh sb="1" eb="3">
      <t>カイゴ</t>
    </rPh>
    <rPh sb="3" eb="5">
      <t>ヨボウ</t>
    </rPh>
    <rPh sb="6" eb="15">
      <t>トクテイシセツニュウキョシャセイカツ</t>
    </rPh>
    <rPh sb="15" eb="17">
      <t>カイゴ</t>
    </rPh>
    <phoneticPr fontId="2"/>
  </si>
  <si>
    <t>地域密着型特定施設入居者生活介護</t>
    <rPh sb="0" eb="5">
      <t>チイキミッチャクガタ</t>
    </rPh>
    <rPh sb="5" eb="14">
      <t>トクテイシセツニュウキョシャセイカツ</t>
    </rPh>
    <rPh sb="14" eb="16">
      <t>カイゴ</t>
    </rPh>
    <phoneticPr fontId="2"/>
  </si>
  <si>
    <t>（介護予防）認知症対応型通所介護</t>
    <rPh sb="1" eb="5">
      <t>カイゴヨボウ</t>
    </rPh>
    <rPh sb="6" eb="11">
      <t>ニンチショウタイオウ</t>
    </rPh>
    <rPh sb="11" eb="12">
      <t>ガタ</t>
    </rPh>
    <rPh sb="12" eb="14">
      <t>ツウショ</t>
    </rPh>
    <rPh sb="14" eb="16">
      <t>カイゴ</t>
    </rPh>
    <phoneticPr fontId="2"/>
  </si>
  <si>
    <t>（介護予防）小規模多機能型居宅介護</t>
    <rPh sb="1" eb="5">
      <t>カイゴヨボウ</t>
    </rPh>
    <rPh sb="6" eb="12">
      <t>ショウキボタキノウ</t>
    </rPh>
    <rPh sb="12" eb="13">
      <t>ガタ</t>
    </rPh>
    <rPh sb="13" eb="17">
      <t>キョタクカイゴ</t>
    </rPh>
    <phoneticPr fontId="2"/>
  </si>
  <si>
    <t>看護小規模多機能型居宅介護</t>
    <rPh sb="0" eb="2">
      <t>カンゴ</t>
    </rPh>
    <rPh sb="2" eb="8">
      <t>ショウキボタキノウ</t>
    </rPh>
    <rPh sb="8" eb="9">
      <t>ガタ</t>
    </rPh>
    <rPh sb="9" eb="13">
      <t>キョタクカイゴ</t>
    </rPh>
    <phoneticPr fontId="2"/>
  </si>
  <si>
    <t>（介護予防）認知症対応型共同生活介護</t>
    <rPh sb="1" eb="5">
      <t>カイゴヨボウ</t>
    </rPh>
    <rPh sb="6" eb="9">
      <t>ニンチショウ</t>
    </rPh>
    <rPh sb="9" eb="12">
      <t>タイオウガタ</t>
    </rPh>
    <rPh sb="12" eb="14">
      <t>キョウドウ</t>
    </rPh>
    <rPh sb="14" eb="16">
      <t>セイカツ</t>
    </rPh>
    <rPh sb="16" eb="18">
      <t>カイゴ</t>
    </rPh>
    <phoneticPr fontId="2"/>
  </si>
  <si>
    <t>介護老人福祉施設</t>
    <rPh sb="0" eb="8">
      <t>カイゴロウジンフクシシセツ</t>
    </rPh>
    <phoneticPr fontId="2"/>
  </si>
  <si>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2"/>
  </si>
  <si>
    <t>（介護予防）短期入所生活介護</t>
    <rPh sb="1" eb="5">
      <t>カイゴヨボウ</t>
    </rPh>
    <rPh sb="6" eb="10">
      <t>タンキニュウショ</t>
    </rPh>
    <rPh sb="10" eb="12">
      <t>セイカツ</t>
    </rPh>
    <rPh sb="12" eb="14">
      <t>カイゴ</t>
    </rPh>
    <phoneticPr fontId="2"/>
  </si>
  <si>
    <t>介護老人保健施設</t>
    <rPh sb="0" eb="8">
      <t>カイゴロウジンホケンシセツ</t>
    </rPh>
    <phoneticPr fontId="2"/>
  </si>
  <si>
    <t>介護療養型医療施設</t>
    <rPh sb="0" eb="9">
      <t>カイゴリョウヨウガタイリョウシセツ</t>
    </rPh>
    <phoneticPr fontId="2"/>
  </si>
  <si>
    <t>介護医療院</t>
    <rPh sb="0" eb="2">
      <t>カイゴ</t>
    </rPh>
    <rPh sb="2" eb="4">
      <t>イリョウ</t>
    </rPh>
    <rPh sb="4" eb="5">
      <t>イン</t>
    </rPh>
    <phoneticPr fontId="2"/>
  </si>
  <si>
    <t>（介護予防）短期入所療養介護（老健）</t>
    <rPh sb="1" eb="3">
      <t>カイゴ</t>
    </rPh>
    <rPh sb="3" eb="5">
      <t>ヨボウ</t>
    </rPh>
    <rPh sb="6" eb="8">
      <t>タンキ</t>
    </rPh>
    <rPh sb="8" eb="10">
      <t>ニュウショ</t>
    </rPh>
    <rPh sb="10" eb="12">
      <t>リョウヨウ</t>
    </rPh>
    <rPh sb="12" eb="14">
      <t>カイゴ</t>
    </rPh>
    <rPh sb="15" eb="17">
      <t>ロウケン</t>
    </rPh>
    <phoneticPr fontId="2"/>
  </si>
  <si>
    <t>（介護予防）短期入所療養介護（病院等）</t>
    <rPh sb="15" eb="17">
      <t>ビョウイン</t>
    </rPh>
    <rPh sb="17" eb="18">
      <t>トウ</t>
    </rPh>
    <phoneticPr fontId="2"/>
  </si>
  <si>
    <t>（介護予防）短期入所療養介護（医療院）</t>
    <rPh sb="15" eb="17">
      <t>イリョウ</t>
    </rPh>
    <rPh sb="17" eb="18">
      <t>イン</t>
    </rPh>
    <phoneticPr fontId="2"/>
  </si>
  <si>
    <t>訪問型サービス（独自）</t>
    <rPh sb="0" eb="2">
      <t>ホウモン</t>
    </rPh>
    <rPh sb="2" eb="3">
      <t>ガタ</t>
    </rPh>
    <rPh sb="8" eb="10">
      <t>ドクジ</t>
    </rPh>
    <phoneticPr fontId="2"/>
  </si>
  <si>
    <t>通所型サービス（独自）</t>
    <rPh sb="0" eb="2">
      <t>ツウショ</t>
    </rPh>
    <rPh sb="2" eb="3">
      <t>ガタ</t>
    </rPh>
    <rPh sb="8" eb="10">
      <t>ドクジ</t>
    </rPh>
    <phoneticPr fontId="2"/>
  </si>
  <si>
    <t>複数の事業所ごとに一括して提出する場合の一括して提出する事業所数(（ただし一体的に運営している場合は同一事業所とみなす）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65" eb="67">
      <t>バアイ</t>
    </rPh>
    <rPh sb="68" eb="71">
      <t>ジギョウショ</t>
    </rPh>
    <rPh sb="71" eb="72">
      <t>トウ</t>
    </rPh>
    <rPh sb="72" eb="74">
      <t>ジョウホウ</t>
    </rPh>
    <rPh sb="81" eb="83">
      <t>ベッシ</t>
    </rPh>
    <rPh sb="83" eb="85">
      <t>イチラン</t>
    </rPh>
    <rPh sb="85" eb="86">
      <t>ヒョウ</t>
    </rPh>
    <rPh sb="91" eb="93">
      <t>キサイ</t>
    </rPh>
    <phoneticPr fontId="1"/>
  </si>
  <si>
    <t>)</t>
    <phoneticPr fontId="2"/>
  </si>
  <si>
    <t>(</t>
    <phoneticPr fontId="2"/>
  </si>
  <si>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
  </si>
  <si>
    <t>職種</t>
    <rPh sb="0" eb="2">
      <t>ショクシュ</t>
    </rPh>
    <phoneticPr fontId="1"/>
  </si>
  <si>
    <t>就業形態
（常勤・非常勤）</t>
    <rPh sb="0" eb="2">
      <t>シュウギョウ</t>
    </rPh>
    <rPh sb="2" eb="4">
      <t>ケイタイ</t>
    </rPh>
    <rPh sb="6" eb="8">
      <t>ジョウキン</t>
    </rPh>
    <rPh sb="9" eb="12">
      <t>ヒジョウキン</t>
    </rPh>
    <phoneticPr fontId="1"/>
  </si>
  <si>
    <t>常勤換算数
※賃金改善実施期間中の延常勤換算数
(   　　ヶ月分）</t>
    <rPh sb="0" eb="2">
      <t>ジョウキン</t>
    </rPh>
    <rPh sb="2" eb="4">
      <t>カンザン</t>
    </rPh>
    <rPh sb="4" eb="5">
      <t>スウ</t>
    </rPh>
    <rPh sb="16" eb="17">
      <t>チュウ</t>
    </rPh>
    <rPh sb="18" eb="19">
      <t>ノ</t>
    </rPh>
    <phoneticPr fontId="1"/>
  </si>
  <si>
    <t>賃金等支給実績</t>
    <rPh sb="0" eb="2">
      <t>チンギン</t>
    </rPh>
    <rPh sb="2" eb="3">
      <t>ナド</t>
    </rPh>
    <rPh sb="3" eb="5">
      <t>シキュウ</t>
    </rPh>
    <rPh sb="5" eb="7">
      <t>ジッセキ</t>
    </rPh>
    <phoneticPr fontId="1"/>
  </si>
  <si>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
  </si>
  <si>
    <t>基本給改善相当分</t>
    <rPh sb="0" eb="2">
      <t>キホン</t>
    </rPh>
    <rPh sb="2" eb="3">
      <t>キュウ</t>
    </rPh>
    <rPh sb="3" eb="5">
      <t>カイゼン</t>
    </rPh>
    <rPh sb="5" eb="8">
      <t>ソウトウブン</t>
    </rPh>
    <phoneticPr fontId="1"/>
  </si>
  <si>
    <r>
      <t xml:space="preserve">諸手当改善相当分　
</t>
    </r>
    <r>
      <rPr>
        <u/>
        <sz val="12"/>
        <rFont val="ＭＳ Ｐゴシック"/>
        <family val="3"/>
        <charset val="128"/>
      </rPr>
      <t>（手当名：　　　　　　　　　　　手当）</t>
    </r>
    <rPh sb="0" eb="3">
      <t>ショテアテ</t>
    </rPh>
    <rPh sb="3" eb="5">
      <t>カイゼン</t>
    </rPh>
    <rPh sb="5" eb="8">
      <t>ソウトウブン</t>
    </rPh>
    <rPh sb="11" eb="13">
      <t>テア</t>
    </rPh>
    <rPh sb="13" eb="14">
      <t>メイ</t>
    </rPh>
    <rPh sb="26" eb="28">
      <t>テアテ</t>
    </rPh>
    <phoneticPr fontId="1"/>
  </si>
  <si>
    <t>その他
賃金改善相当分</t>
    <rPh sb="2" eb="3">
      <t>ホカ</t>
    </rPh>
    <rPh sb="4" eb="6">
      <t>チンギン</t>
    </rPh>
    <rPh sb="6" eb="8">
      <t>カイゼン</t>
    </rPh>
    <rPh sb="8" eb="10">
      <t>ソウトウ</t>
    </rPh>
    <rPh sb="10" eb="11">
      <t>ブン</t>
    </rPh>
    <phoneticPr fontId="1"/>
  </si>
  <si>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
  </si>
  <si>
    <t>総賃金改善額
　　　　　　　(円）</t>
    <rPh sb="0" eb="1">
      <t>ソウ</t>
    </rPh>
    <rPh sb="1" eb="3">
      <t>チンギン</t>
    </rPh>
    <rPh sb="3" eb="5">
      <t>カイゼン</t>
    </rPh>
    <rPh sb="5" eb="6">
      <t>ガク</t>
    </rPh>
    <rPh sb="15" eb="16">
      <t>エン</t>
    </rPh>
    <phoneticPr fontId="1"/>
  </si>
  <si>
    <t>合計(円)</t>
    <rPh sb="0" eb="2">
      <t>ゴウケイ</t>
    </rPh>
    <rPh sb="3" eb="4">
      <t>エン</t>
    </rPh>
    <phoneticPr fontId="1"/>
  </si>
  <si>
    <r>
      <t>支給月</t>
    </r>
    <r>
      <rPr>
        <u/>
        <sz val="12"/>
        <rFont val="ＭＳ Ｐゴシック"/>
        <family val="3"/>
        <charset val="128"/>
      </rPr>
      <t>(　　月)</t>
    </r>
    <rPh sb="0" eb="2">
      <t>シキュウ</t>
    </rPh>
    <rPh sb="2" eb="3">
      <t>ツキ</t>
    </rPh>
    <rPh sb="6" eb="7">
      <t>ガツ</t>
    </rPh>
    <phoneticPr fontId="1"/>
  </si>
  <si>
    <t>総計(円)</t>
    <rPh sb="0" eb="2">
      <t>ソウケイ</t>
    </rPh>
    <rPh sb="3" eb="4">
      <t>エン</t>
    </rPh>
    <phoneticPr fontId="1"/>
  </si>
  <si>
    <t>合計</t>
    <rPh sb="0" eb="2">
      <t>ゴウケイ</t>
    </rPh>
    <phoneticPr fontId="1"/>
  </si>
  <si>
    <t>→自動計算</t>
    <rPh sb="1" eb="3">
      <t>ジドウ</t>
    </rPh>
    <rPh sb="3" eb="5">
      <t>ケイサン</t>
    </rPh>
    <phoneticPr fontId="2"/>
  </si>
  <si>
    <t>ｂ　（上記賃金総額のうち、法定福利費等の事業主負担額）</t>
    <phoneticPr fontId="2"/>
  </si>
  <si>
    <t>ⅲ）　加算の算定により賃金改善を行った場合の賃金の総額（法定福利費除く）</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</si>
  <si>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ⅳ）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1"/>
  </si>
  <si>
    <t>ⅵ）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</si>
  <si>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ⅶ）　初めて加算を取得した月の前年度の賃金の総額（法定福利費除く）</t>
    <rPh sb="3" eb="4">
      <t>ハジ</t>
    </rPh>
    <rPh sb="6" eb="8">
      <t>カサン</t>
    </rPh>
    <rPh sb="9" eb="11">
      <t>シュトク</t>
    </rPh>
    <rPh sb="13" eb="14">
      <t>ツキ</t>
    </rPh>
    <rPh sb="15" eb="18">
      <t>ゼンネンド</t>
    </rPh>
    <rPh sb="19" eb="21">
      <t>チンギン</t>
    </rPh>
    <rPh sb="22" eb="24">
      <t>ソウガク</t>
    </rPh>
    <phoneticPr fontId="1"/>
  </si>
  <si>
    <t>ⅸ）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</si>
  <si>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ⅹ）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1"/>
  </si>
  <si>
    <t>介護職員氏名</t>
    <rPh sb="0" eb="2">
      <t>カイゴ</t>
    </rPh>
    <rPh sb="2" eb="4">
      <t>ショクイン</t>
    </rPh>
    <rPh sb="4" eb="6">
      <t>シメイ</t>
    </rPh>
    <phoneticPr fontId="1"/>
  </si>
  <si>
    <t>賞与（一時金)
改善相当分</t>
    <phoneticPr fontId="1"/>
  </si>
  <si>
    <t>経験技能のある介護職員用</t>
    <rPh sb="0" eb="11">
      <t>ケイケンギノウノアルカイゴショクイン</t>
    </rPh>
    <rPh sb="11" eb="12">
      <t>ヨウ</t>
    </rPh>
    <phoneticPr fontId="2"/>
  </si>
  <si>
    <t>経験技能のある介護職員一人当たり賃金月額（円）</t>
    <rPh sb="0" eb="11">
      <t>ケイケンギノウノアルカイゴショクイン</t>
    </rPh>
    <rPh sb="7" eb="9">
      <t>カイゴ</t>
    </rPh>
    <rPh sb="9" eb="11">
      <t>ショクイン</t>
    </rPh>
    <rPh sb="11" eb="13">
      <t>ヒトリ</t>
    </rPh>
    <rPh sb="13" eb="14">
      <t>ア</t>
    </rPh>
    <rPh sb="16" eb="18">
      <t>チンギン</t>
    </rPh>
    <rPh sb="18" eb="20">
      <t>ゲツガク</t>
    </rPh>
    <rPh sb="21" eb="22">
      <t>エン</t>
    </rPh>
    <phoneticPr fontId="1"/>
  </si>
  <si>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1"/>
  </si>
  <si>
    <t>他の介護職員用</t>
    <rPh sb="0" eb="1">
      <t>タ</t>
    </rPh>
    <rPh sb="2" eb="4">
      <t>カイゴ</t>
    </rPh>
    <rPh sb="4" eb="6">
      <t>ショクイン</t>
    </rPh>
    <rPh sb="6" eb="7">
      <t>ヨウ</t>
    </rPh>
    <phoneticPr fontId="2"/>
  </si>
  <si>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1"/>
  </si>
  <si>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1"/>
  </si>
  <si>
    <t>その他の職種用</t>
    <rPh sb="2" eb="3">
      <t>タ</t>
    </rPh>
    <rPh sb="4" eb="6">
      <t>ショクシュ</t>
    </rPh>
    <rPh sb="6" eb="7">
      <t>ヨウ</t>
    </rPh>
    <phoneticPr fontId="2"/>
  </si>
  <si>
    <t>職員氏名</t>
    <rPh sb="0" eb="2">
      <t>ショクイン</t>
    </rPh>
    <rPh sb="2" eb="4">
      <t>シメイ</t>
    </rPh>
    <phoneticPr fontId="1"/>
  </si>
  <si>
    <t>※　④ⅰ）については、求められた場合に積算の根拠となる資料を提出できるようにしておくこと（任意の様式で可。）。
※　④については、法定福利費等の賃金改善に伴う増加分も含むことができる。
※　④が③を上回らなければならないこと。
※　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・添付書類１：都道府県等の圏域内の、当該実績報告書に記載された実績報告の対象となる介護サービス事業所等の一覧表（指定権者ごと）
　・添付書類２：各都道府県内の指定権者（当該都道府県を含む。）の一覧表（都道府県ごと）
　・添付書類３：実績報告書に記載された実績報告の対象となる介護サービス事業者等に係る都道府県の一覧表
※　虚偽の記載や、介護職員等特定処遇改善加算の請求に関して不正を行った場合には、支払われた介護給付費の返還を求められることや介護事業者の指定が取り消される場合があるので留意すること。</t>
    <rPh sb="11" eb="12">
      <t>モト</t>
    </rPh>
    <rPh sb="16" eb="18">
      <t>バアイ</t>
    </rPh>
    <rPh sb="19" eb="21">
      <t>セキサン</t>
    </rPh>
    <rPh sb="22" eb="24">
      <t>コンキョ</t>
    </rPh>
    <rPh sb="27" eb="29">
      <t>シリョウ</t>
    </rPh>
    <rPh sb="30" eb="32">
      <t>テイシュツ</t>
    </rPh>
    <rPh sb="45" eb="47">
      <t>ニンイ</t>
    </rPh>
    <rPh sb="48" eb="50">
      <t>ヨウシキ</t>
    </rPh>
    <rPh sb="65" eb="67">
      <t>ホウテイ</t>
    </rPh>
    <rPh sb="67" eb="69">
      <t>フクリ</t>
    </rPh>
    <rPh sb="69" eb="70">
      <t>ヒ</t>
    </rPh>
    <rPh sb="70" eb="71">
      <t>トウ</t>
    </rPh>
    <rPh sb="72" eb="74">
      <t>チンギン</t>
    </rPh>
    <rPh sb="74" eb="76">
      <t>カイゼン</t>
    </rPh>
    <rPh sb="77" eb="78">
      <t>トモナ</t>
    </rPh>
    <rPh sb="79" eb="82">
      <t>ゾウカブン</t>
    </rPh>
    <rPh sb="83" eb="84">
      <t>フク</t>
    </rPh>
    <rPh sb="99" eb="101">
      <t>ウワマワ</t>
    </rPh>
    <rPh sb="120" eb="122">
      <t>ケイサン</t>
    </rPh>
    <rPh sb="123" eb="124">
      <t>サイ</t>
    </rPh>
    <rPh sb="128" eb="130">
      <t>チンギン</t>
    </rPh>
    <rPh sb="130" eb="132">
      <t>カイゼン</t>
    </rPh>
    <rPh sb="132" eb="134">
      <t>ジッシ</t>
    </rPh>
    <rPh sb="134" eb="136">
      <t>キカン</t>
    </rPh>
    <rPh sb="137" eb="139">
      <t>ショクイン</t>
    </rPh>
    <rPh sb="140" eb="142">
      <t>ニンズウ</t>
    </rPh>
    <rPh sb="143" eb="144">
      <t>ア</t>
    </rPh>
    <rPh sb="147" eb="148">
      <t>ウエ</t>
    </rPh>
    <rPh sb="149" eb="151">
      <t>サンシュツ</t>
    </rPh>
    <rPh sb="161" eb="163">
      <t>ヒカク</t>
    </rPh>
    <rPh sb="163" eb="165">
      <t>ジテン</t>
    </rPh>
    <rPh sb="171" eb="173">
      <t>ジッシ</t>
    </rPh>
    <rPh sb="173" eb="175">
      <t>キカン</t>
    </rPh>
    <rPh sb="176" eb="178">
      <t>シテン</t>
    </rPh>
    <rPh sb="181" eb="183">
      <t>ショクイン</t>
    </rPh>
    <rPh sb="184" eb="186">
      <t>ゾウカ</t>
    </rPh>
    <rPh sb="188" eb="190">
      <t>バアイ</t>
    </rPh>
    <rPh sb="191" eb="193">
      <t>トウガイ</t>
    </rPh>
    <rPh sb="193" eb="195">
      <t>ショクイン</t>
    </rPh>
    <rPh sb="196" eb="198">
      <t>ドウトウ</t>
    </rPh>
    <rPh sb="199" eb="201">
      <t>キンゾク</t>
    </rPh>
    <rPh sb="201" eb="203">
      <t>ネンスウ</t>
    </rPh>
    <rPh sb="204" eb="206">
      <t>ショクイン</t>
    </rPh>
    <rPh sb="207" eb="209">
      <t>ヒカク</t>
    </rPh>
    <rPh sb="209" eb="211">
      <t>ジテン</t>
    </rPh>
    <rPh sb="216" eb="218">
      <t>カテイ</t>
    </rPh>
    <rPh sb="221" eb="223">
      <t>チンギン</t>
    </rPh>
    <rPh sb="223" eb="225">
      <t>ソウガク</t>
    </rPh>
    <rPh sb="226" eb="228">
      <t>ウワノ</t>
    </rPh>
    <rPh sb="231" eb="233">
      <t>ヒツヨウ</t>
    </rPh>
    <rPh sb="239" eb="241">
      <t>リュウイ</t>
    </rPh>
    <rPh sb="249" eb="251">
      <t>フクスウ</t>
    </rPh>
    <rPh sb="252" eb="254">
      <t>カイゴ</t>
    </rPh>
    <rPh sb="258" eb="261">
      <t>ジギョウショ</t>
    </rPh>
    <rPh sb="261" eb="262">
      <t>トウ</t>
    </rPh>
    <rPh sb="266" eb="268">
      <t>イッカツ</t>
    </rPh>
    <rPh sb="270" eb="272">
      <t>テイシュツ</t>
    </rPh>
    <rPh sb="274" eb="276">
      <t>バアイ</t>
    </rPh>
    <rPh sb="277" eb="279">
      <t>イカ</t>
    </rPh>
    <rPh sb="280" eb="282">
      <t>テンプ</t>
    </rPh>
    <rPh sb="282" eb="284">
      <t>ショルイ</t>
    </rPh>
    <rPh sb="289" eb="291">
      <t>サクセイ</t>
    </rPh>
    <rPh sb="299" eb="301">
      <t>テンプ</t>
    </rPh>
    <rPh sb="301" eb="303">
      <t>ショルイ</t>
    </rPh>
    <rPh sb="305" eb="309">
      <t>トドウフケン</t>
    </rPh>
    <rPh sb="309" eb="310">
      <t>トウ</t>
    </rPh>
    <rPh sb="311" eb="312">
      <t>ケン</t>
    </rPh>
    <rPh sb="312" eb="314">
      <t>イキナイ</t>
    </rPh>
    <rPh sb="316" eb="318">
      <t>トウガイ</t>
    </rPh>
    <rPh sb="324" eb="326">
      <t>キサイ</t>
    </rPh>
    <rPh sb="329" eb="331">
      <t>ジッセキ</t>
    </rPh>
    <rPh sb="331" eb="333">
      <t>ホウコク</t>
    </rPh>
    <rPh sb="334" eb="336">
      <t>タイショウ</t>
    </rPh>
    <rPh sb="339" eb="341">
      <t>カイゴ</t>
    </rPh>
    <rPh sb="345" eb="348">
      <t>ジギョウショ</t>
    </rPh>
    <rPh sb="348" eb="349">
      <t>トウ</t>
    </rPh>
    <rPh sb="350" eb="352">
      <t>イチラン</t>
    </rPh>
    <rPh sb="352" eb="353">
      <t>ヒョウ</t>
    </rPh>
    <rPh sb="354" eb="356">
      <t>シテイ</t>
    </rPh>
    <rPh sb="356" eb="358">
      <t>ケンシャ</t>
    </rPh>
    <rPh sb="364" eb="366">
      <t>テンプ</t>
    </rPh>
    <rPh sb="366" eb="368">
      <t>ショルイ</t>
    </rPh>
    <rPh sb="370" eb="375">
      <t>カクトドウフケン</t>
    </rPh>
    <rPh sb="375" eb="376">
      <t>ナイ</t>
    </rPh>
    <rPh sb="377" eb="379">
      <t>シテイ</t>
    </rPh>
    <rPh sb="379" eb="381">
      <t>ケンシャ</t>
    </rPh>
    <rPh sb="382" eb="384">
      <t>トウガイ</t>
    </rPh>
    <rPh sb="384" eb="388">
      <t>トドウフケン</t>
    </rPh>
    <rPh sb="389" eb="390">
      <t>フク</t>
    </rPh>
    <rPh sb="394" eb="396">
      <t>イチラン</t>
    </rPh>
    <rPh sb="396" eb="397">
      <t>ヒョウ</t>
    </rPh>
    <rPh sb="398" eb="402">
      <t>トドウフケン</t>
    </rPh>
    <rPh sb="408" eb="410">
      <t>テンプ</t>
    </rPh>
    <rPh sb="410" eb="412">
      <t>ショルイ</t>
    </rPh>
    <rPh sb="420" eb="422">
      <t>キサイ</t>
    </rPh>
    <rPh sb="425" eb="427">
      <t>ジッセキ</t>
    </rPh>
    <rPh sb="427" eb="429">
      <t>ホウコク</t>
    </rPh>
    <rPh sb="430" eb="432">
      <t>タイショウ</t>
    </rPh>
    <rPh sb="435" eb="437">
      <t>カイゴ</t>
    </rPh>
    <rPh sb="441" eb="444">
      <t>ジギョウシャ</t>
    </rPh>
    <rPh sb="444" eb="445">
      <t>トウ</t>
    </rPh>
    <rPh sb="446" eb="447">
      <t>カカ</t>
    </rPh>
    <rPh sb="448" eb="452">
      <t>トドウフケン</t>
    </rPh>
    <rPh sb="453" eb="455">
      <t>イチラン</t>
    </rPh>
    <rPh sb="455" eb="456">
      <t>ヒョウ</t>
    </rPh>
    <phoneticPr fontId="1"/>
  </si>
  <si>
    <t>　主たる事務所の所在地</t>
    <rPh sb="1" eb="2">
      <t>シュ</t>
    </rPh>
    <rPh sb="4" eb="6">
      <t>ジム</t>
    </rPh>
    <rPh sb="6" eb="7">
      <t>ショ</t>
    </rPh>
    <rPh sb="8" eb="11">
      <t>ショザイチ</t>
    </rPh>
    <phoneticPr fontId="1"/>
  </si>
  <si>
    <t>a　（上記賃金総額のうち、法定福利費等の事業主負担額）</t>
    <phoneticPr fontId="2"/>
  </si>
  <si>
    <t>➊の「経験・技能のある介護職員」の基準設定の考え方</t>
    <phoneticPr fontId="1"/>
  </si>
  <si>
    <t>介護福祉士の資格の有無</t>
    <rPh sb="0" eb="2">
      <t>カイゴ</t>
    </rPh>
    <rPh sb="2" eb="5">
      <t>フクシシ</t>
    </rPh>
    <rPh sb="6" eb="8">
      <t>シカク</t>
    </rPh>
    <rPh sb="9" eb="11">
      <t>ウム</t>
    </rPh>
    <phoneticPr fontId="2"/>
  </si>
  <si>
    <t>ながの訪問介護(区分支給限度額超過分)</t>
    <rPh sb="3" eb="5">
      <t>ホウモン</t>
    </rPh>
    <rPh sb="5" eb="7">
      <t>カイゴ</t>
    </rPh>
    <rPh sb="8" eb="18">
      <t>クブンシキュウゲンドガクチョウカブン</t>
    </rPh>
    <phoneticPr fontId="2"/>
  </si>
  <si>
    <t>介護職員等特定処遇改善加算額（区分支給限度額超過分を含む）</t>
    <rPh sb="4" eb="5">
      <t>トウ</t>
    </rPh>
    <rPh sb="5" eb="7">
      <t>トクテイ</t>
    </rPh>
    <rPh sb="13" eb="14">
      <t>ガク</t>
    </rPh>
    <rPh sb="15" eb="25">
      <t>クブンシキュウゲンドガクチョウカブン</t>
    </rPh>
    <rPh sb="26" eb="27">
      <t>フク</t>
    </rPh>
    <phoneticPr fontId="1"/>
  </si>
  <si>
    <t>令和元年度介護職員等特定処遇改善加算に係る職員別賃金改善額等計算シート</t>
    <rPh sb="0" eb="2">
      <t>レイワ</t>
    </rPh>
    <rPh sb="2" eb="3">
      <t>モト</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1"/>
  </si>
  <si>
    <t>別紙事業所一覧による</t>
    <rPh sb="0" eb="2">
      <t>ベッシ</t>
    </rPh>
    <rPh sb="2" eb="5">
      <t>ジギョウショ</t>
    </rPh>
    <rPh sb="5" eb="7">
      <t>イチラン</t>
    </rPh>
    <phoneticPr fontId="2"/>
  </si>
  <si>
    <t>ながの株式会社</t>
    <rPh sb="3" eb="5">
      <t>カブシキ</t>
    </rPh>
    <rPh sb="5" eb="7">
      <t>カイシャ</t>
    </rPh>
    <phoneticPr fontId="2"/>
  </si>
  <si>
    <t>ながの株式会社</t>
    <rPh sb="3" eb="7">
      <t>カブシキカイシャ</t>
    </rPh>
    <phoneticPr fontId="2"/>
  </si>
  <si>
    <t>・経験技能のある介護職員の基準設定は、介護福祉士であって当法人に勤務年数10年以上に該当するかどうかで判断する。</t>
    <rPh sb="1" eb="12">
      <t>ケイケンギノウノアルカイゴショクイン</t>
    </rPh>
    <rPh sb="13" eb="17">
      <t>キジュンセッテイ</t>
    </rPh>
    <rPh sb="19" eb="21">
      <t>カイゴ</t>
    </rPh>
    <rPh sb="21" eb="24">
      <t>フクシシ</t>
    </rPh>
    <rPh sb="28" eb="29">
      <t>トウ</t>
    </rPh>
    <rPh sb="29" eb="31">
      <t>ホウジン</t>
    </rPh>
    <rPh sb="32" eb="34">
      <t>キンム</t>
    </rPh>
    <rPh sb="34" eb="36">
      <t>ネンスウ</t>
    </rPh>
    <rPh sb="38" eb="41">
      <t>ネンイジョウ</t>
    </rPh>
    <rPh sb="42" eb="44">
      <t>ガイトウ</t>
    </rPh>
    <rPh sb="51" eb="53">
      <t>ハンダン</t>
    </rPh>
    <phoneticPr fontId="2"/>
  </si>
  <si>
    <t>・経験技能のある介護職員については、常勤６.0人、非常勤0.9人の基本給を月額〇〇〇〇円増額した。
・他の介護職員については、常勤４.0人、非常勤7.7人の〇〇手当を月額〇〇○○○円から○○○○〇円へ引き上げた。
・「その他の職種」については、7人に対して、令和〇年〇月に○○○○円を賞与として支給した。</t>
    <rPh sb="1" eb="3">
      <t>ケイケン</t>
    </rPh>
    <rPh sb="3" eb="5">
      <t>ギノウ</t>
    </rPh>
    <rPh sb="8" eb="10">
      <t>カイゴ</t>
    </rPh>
    <rPh sb="10" eb="12">
      <t>ショクイン</t>
    </rPh>
    <rPh sb="18" eb="20">
      <t>ジョウキン</t>
    </rPh>
    <rPh sb="23" eb="24">
      <t>ニン</t>
    </rPh>
    <rPh sb="25" eb="28">
      <t>ヒジョウキン</t>
    </rPh>
    <rPh sb="31" eb="32">
      <t>ニン</t>
    </rPh>
    <rPh sb="33" eb="36">
      <t>キホンキュウ</t>
    </rPh>
    <rPh sb="37" eb="39">
      <t>ゲツガク</t>
    </rPh>
    <rPh sb="43" eb="44">
      <t>エン</t>
    </rPh>
    <rPh sb="44" eb="46">
      <t>ゾウガク</t>
    </rPh>
    <rPh sb="51" eb="52">
      <t>タ</t>
    </rPh>
    <rPh sb="53" eb="55">
      <t>カイゴ</t>
    </rPh>
    <rPh sb="55" eb="57">
      <t>ショクイン</t>
    </rPh>
    <rPh sb="63" eb="65">
      <t>ジョウキン</t>
    </rPh>
    <rPh sb="68" eb="69">
      <t>ニン</t>
    </rPh>
    <rPh sb="70" eb="73">
      <t>ヒジョウキン</t>
    </rPh>
    <rPh sb="76" eb="77">
      <t>ニン</t>
    </rPh>
    <rPh sb="80" eb="82">
      <t>テアテ</t>
    </rPh>
    <rPh sb="83" eb="85">
      <t>ゲツガク</t>
    </rPh>
    <rPh sb="90" eb="91">
      <t>エン</t>
    </rPh>
    <rPh sb="98" eb="99">
      <t>エン</t>
    </rPh>
    <rPh sb="100" eb="101">
      <t>ヒ</t>
    </rPh>
    <rPh sb="102" eb="103">
      <t>ア</t>
    </rPh>
    <rPh sb="111" eb="112">
      <t>タ</t>
    </rPh>
    <rPh sb="113" eb="115">
      <t>ショクシュ</t>
    </rPh>
    <rPh sb="123" eb="124">
      <t>ニン</t>
    </rPh>
    <rPh sb="125" eb="126">
      <t>タイ</t>
    </rPh>
    <rPh sb="129" eb="131">
      <t>レイワ</t>
    </rPh>
    <rPh sb="132" eb="133">
      <t>ネン</t>
    </rPh>
    <rPh sb="134" eb="135">
      <t>ツキ</t>
    </rPh>
    <phoneticPr fontId="2"/>
  </si>
  <si>
    <t xml:space="preserve">介護業務
の経験年数
</t>
    <rPh sb="0" eb="2">
      <t>カイゴ</t>
    </rPh>
    <rPh sb="2" eb="4">
      <t>ギョウム</t>
    </rPh>
    <rPh sb="6" eb="8">
      <t>ケイケン</t>
    </rPh>
    <rPh sb="8" eb="10">
      <t>ネンスウ</t>
    </rPh>
    <phoneticPr fontId="1"/>
  </si>
  <si>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1"/>
  </si>
  <si>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1"/>
  </si>
  <si>
    <r>
      <t>介護職員等特定処遇改善実績報告書（令和元年度</t>
    </r>
    <r>
      <rPr>
        <sz val="12"/>
        <color theme="1"/>
        <rFont val="ＭＳ Ｐゴシック"/>
        <family val="3"/>
        <charset val="128"/>
      </rPr>
      <t>）</t>
    </r>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0">
      <t>モト</t>
    </rPh>
    <rPh sb="20" eb="21">
      <t>ネン</t>
    </rPh>
    <rPh sb="21" eb="22">
      <t>ド</t>
    </rPh>
    <phoneticPr fontId="1"/>
  </si>
  <si>
    <t>上記の事業所数を下回る場合、理由の記載が必要です</t>
    <rPh sb="0" eb="2">
      <t>ジョウキ</t>
    </rPh>
    <phoneticPr fontId="2"/>
  </si>
  <si>
    <t>⑦の金額が⑥の1/2以下ＯＫ(ただし、❸の平均賃金額が❷の平均賃金額を上回らない場合は１：１までＯＫ）</t>
    <phoneticPr fontId="2"/>
  </si>
  <si>
    <t>賃金改善所要額</t>
    <rPh sb="0" eb="7">
      <t>チンギンカイゼンショヨウガク</t>
    </rPh>
    <phoneticPr fontId="2"/>
  </si>
  <si>
    <t>ナガノカブシキカイシャ</t>
    <phoneticPr fontId="2"/>
  </si>
  <si>
    <t>長野</t>
    <rPh sb="0" eb="2">
      <t>ナガノ</t>
    </rPh>
    <phoneticPr fontId="2"/>
  </si>
  <si>
    <t>〇〇〇ー〇○○○</t>
    <phoneticPr fontId="2"/>
  </si>
  <si>
    <t>〇〇市大字〇〇〇〇番地〇〇</t>
    <rPh sb="2" eb="3">
      <t>シ</t>
    </rPh>
    <rPh sb="3" eb="5">
      <t>オオアザ</t>
    </rPh>
    <rPh sb="9" eb="11">
      <t>バンチ</t>
    </rPh>
    <phoneticPr fontId="2"/>
  </si>
  <si>
    <t>小規模事業所等で加算額全体が少額である。</t>
  </si>
  <si>
    <t>職員全体の賃金水準が低い事業所などで、直ちに一人の賃金を引き上げることが困難である。</t>
  </si>
  <si>
    <t>８万円等の賃金改善を行うに当たり、これまで以上に事業所内の階層・役職やそのための能力・処遇を明確化することが必要になるため、規定の整備や研修・実務経験の蓄積などに一定期間を要する。</t>
    <phoneticPr fontId="2"/>
  </si>
  <si>
    <t>その他（</t>
    <rPh sb="2" eb="3">
      <t>タ</t>
    </rPh>
    <phoneticPr fontId="2"/>
  </si>
  <si>
    <t>参考様式1-3</t>
    <rPh sb="0" eb="2">
      <t>サンコウ</t>
    </rPh>
    <rPh sb="2" eb="4">
      <t>ヨウシキ</t>
    </rPh>
    <phoneticPr fontId="1"/>
  </si>
  <si>
    <t>参考様式1-2</t>
    <rPh sb="0" eb="2">
      <t>サンコウ</t>
    </rPh>
    <rPh sb="2" eb="4">
      <t>ヨウシキ</t>
    </rPh>
    <phoneticPr fontId="1"/>
  </si>
  <si>
    <t>参考様式1-1</t>
    <rPh sb="0" eb="2">
      <t>サンコウ</t>
    </rPh>
    <rPh sb="2" eb="4">
      <t>ヨウシキ</t>
    </rPh>
    <phoneticPr fontId="1"/>
  </si>
  <si>
    <t>元</t>
    <rPh sb="0" eb="1">
      <t>モト</t>
    </rPh>
    <phoneticPr fontId="2"/>
  </si>
  <si>
    <t>令和</t>
    <rPh sb="0" eb="2">
      <t>レイワ</t>
    </rPh>
    <phoneticPr fontId="2"/>
  </si>
  <si>
    <t>青木村　　　様</t>
    <rPh sb="0" eb="2">
      <t>アオキ</t>
    </rPh>
    <rPh sb="2" eb="3">
      <t>ムラ</t>
    </rPh>
    <rPh sb="6" eb="7">
      <t>サマ</t>
    </rPh>
    <phoneticPr fontId="1"/>
  </si>
  <si>
    <t>以下、青木村確認欄</t>
    <rPh sb="0" eb="2">
      <t>イカ</t>
    </rPh>
    <rPh sb="3" eb="5">
      <t>アオキ</t>
    </rPh>
    <rPh sb="5" eb="6">
      <t>ムラ</t>
    </rPh>
    <rPh sb="6" eb="8">
      <t>カクニン</t>
    </rPh>
    <rPh sb="8" eb="9">
      <t>ラン</t>
    </rPh>
    <phoneticPr fontId="2"/>
  </si>
  <si>
    <t xml:space="preserve">介護職員等特定処遇改善実績報告書(青木村指定事業所一覧表) </t>
    <rPh sb="4" eb="5">
      <t>トウ</t>
    </rPh>
    <rPh sb="5" eb="7">
      <t>トクテイ</t>
    </rPh>
    <rPh sb="11" eb="13">
      <t>ジッセキ</t>
    </rPh>
    <rPh sb="13" eb="15">
      <t>ホウコク</t>
    </rPh>
    <rPh sb="17" eb="19">
      <t>アオキ</t>
    </rPh>
    <rPh sb="19" eb="20">
      <t>ムラ</t>
    </rPh>
    <rPh sb="20" eb="22">
      <t>シテイ</t>
    </rPh>
    <phoneticPr fontId="1"/>
  </si>
  <si>
    <t>市町村名：青木村</t>
    <rPh sb="0" eb="3">
      <t>シチョウソン</t>
    </rPh>
    <rPh sb="3" eb="4">
      <t>メイ</t>
    </rPh>
    <rPh sb="5" eb="7">
      <t>アオキ</t>
    </rPh>
    <rPh sb="7" eb="8">
      <t>ムラ</t>
    </rPh>
    <phoneticPr fontId="1"/>
  </si>
  <si>
    <t>青木村</t>
    <rPh sb="0" eb="3">
      <t>アオキムラ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</si>
</sst>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_ * #,##0.0_ ;_ * \-#,##0.0_ ;_ * &quot;-&quot;?_ ;_ @_ "/>
    <numFmt numFmtId="177" formatCode="[$-411]ggge&quot;年&quot;m&quot;月&quot;d&quot;日&quot;;@"/>
    <numFmt numFmtId="178" formatCode="#,##0_ "/>
    <numFmt numFmtId="179" formatCode="0.0_ "/>
  </numFmts>
  <fonts count="32">
    <font>
      <sz val="11"/>
      <color rgb="FF000000"/>
      <name val="游ゴシック"/>
      <family val="2"/>
      <charset val="128"/>
      <scheme val="minor"/>
    </font>
    <font>
      <sz val="6"/>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9"/>
      <color theme="1"/>
      <name val="ＭＳ Ｐゴシック"/>
      <family val="3"/>
      <charset val="128"/>
    </font>
    <font>
      <sz val="11"/>
      <color theme="1"/>
      <name val="ＭＳ Ｐゴシック"/>
      <family val="3"/>
      <charset val="128"/>
    </font>
    <font>
      <sz val="11"/>
      <color rgb="FF000000"/>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3"/>
      <color theme="1"/>
      <name val="ＭＳ Ｐゴシック"/>
      <family val="3"/>
      <charset val="128"/>
    </font>
    <font>
      <b/>
      <sz val="10"/>
      <color theme="1"/>
      <name val="ＭＳ Ｐゴシック"/>
      <family val="3"/>
      <charset val="128"/>
    </font>
    <font>
      <sz val="9"/>
      <color rgb="FF000000"/>
      <name val="ＭＳ Ｐゴシック"/>
      <family val="3"/>
      <charset val="128"/>
    </font>
    <font>
      <u/>
      <sz val="9"/>
      <color theme="1"/>
      <name val="ＭＳ Ｐゴシック"/>
      <family val="3"/>
      <charset val="128"/>
    </font>
    <font>
      <b/>
      <sz val="12"/>
      <color theme="1"/>
      <name val="ＭＳ Ｐゴシック"/>
      <family val="3"/>
      <charset val="128"/>
    </font>
    <font>
      <sz val="11"/>
      <color rgb="FF000000"/>
      <name val="游ゴシック"/>
      <family val="2"/>
      <charset val="128"/>
      <scheme val="minor"/>
    </font>
    <font>
      <sz val="11"/>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u/>
      <sz val="12"/>
      <name val="ＭＳ Ｐゴシック"/>
      <family val="3"/>
      <charset val="128"/>
    </font>
    <font>
      <b/>
      <sz val="10"/>
      <name val="ＭＳ Ｐゴシック"/>
      <family val="3"/>
      <charset val="128"/>
    </font>
    <font>
      <sz val="14"/>
      <color indexed="81"/>
      <name val="ＭＳ Ｐゴシック"/>
      <family val="3"/>
      <charset val="128"/>
    </font>
    <font>
      <sz val="9"/>
      <color indexed="81"/>
      <name val="ＭＳ Ｐゴシック"/>
      <family val="3"/>
      <charset val="128"/>
    </font>
    <font>
      <sz val="24"/>
      <name val="ＭＳ Ｐゴシック"/>
      <family val="3"/>
      <charset val="128"/>
    </font>
    <font>
      <sz val="10"/>
      <color rgb="FF000000"/>
      <name val="ＭＳ Ｐゴシック"/>
      <family val="3"/>
      <charset val="128"/>
    </font>
    <font>
      <b/>
      <sz val="9"/>
      <color indexed="81"/>
      <name val="MS P ゴシック"/>
      <family val="3"/>
      <charset val="128"/>
    </font>
    <font>
      <sz val="12"/>
      <color rgb="FFC00000"/>
      <name val="ＭＳ Ｐゴシック"/>
      <family val="3"/>
      <charset val="128"/>
    </font>
  </fonts>
  <fills count="10">
    <fill>
      <patternFill patternType="none"/>
    </fill>
    <fill>
      <patternFill patternType="gray125"/>
    </fill>
    <fill>
      <patternFill patternType="none"/>
    </fill>
    <fill>
      <patternFill patternType="solid">
        <fgColor rgb="FFFFFF66"/>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indexed="64"/>
      </patternFill>
    </fill>
  </fills>
  <borders count="127">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style="double">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17" fillId="0" borderId="0" applyFont="0" applyFill="0" applyBorder="0" applyAlignment="0" applyProtection="0">
      <alignment vertical="center"/>
    </xf>
    <xf numFmtId="0" fontId="18" fillId="2" borderId="2"/>
  </cellStyleXfs>
  <cellXfs count="500">
    <xf numFmtId="0" fontId="0" fillId="0" borderId="0" xfId="0">
      <alignment vertical="center"/>
    </xf>
    <xf numFmtId="0" fontId="5" fillId="2" borderId="1" xfId="0" applyNumberFormat="1" applyFont="1" applyFill="1" applyBorder="1" applyAlignment="1">
      <alignment vertical="center"/>
    </xf>
    <xf numFmtId="0" fontId="6" fillId="2" borderId="1" xfId="0" applyNumberFormat="1" applyFont="1" applyFill="1" applyBorder="1" applyAlignment="1">
      <alignment vertical="center"/>
    </xf>
    <xf numFmtId="0" fontId="7" fillId="0" borderId="0" xfId="0" applyFont="1">
      <alignment vertical="center"/>
    </xf>
    <xf numFmtId="0" fontId="6" fillId="2" borderId="1" xfId="0" applyNumberFormat="1" applyFont="1" applyFill="1" applyBorder="1" applyAlignment="1">
      <alignment horizontal="center" vertical="center"/>
    </xf>
    <xf numFmtId="0" fontId="9" fillId="2" borderId="1"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15" xfId="0" applyNumberFormat="1" applyFont="1" applyFill="1" applyBorder="1" applyAlignment="1">
      <alignment vertical="center"/>
    </xf>
    <xf numFmtId="0" fontId="6" fillId="2" borderId="13" xfId="0" applyNumberFormat="1" applyFont="1" applyFill="1" applyBorder="1" applyAlignment="1">
      <alignment vertical="center"/>
    </xf>
    <xf numFmtId="0" fontId="6" fillId="2" borderId="16" xfId="0" applyNumberFormat="1" applyFont="1" applyFill="1" applyBorder="1" applyAlignment="1">
      <alignment vertical="center"/>
    </xf>
    <xf numFmtId="0" fontId="6" fillId="2" borderId="6" xfId="0" applyNumberFormat="1" applyFont="1" applyFill="1" applyBorder="1" applyAlignment="1">
      <alignment vertical="center"/>
    </xf>
    <xf numFmtId="0" fontId="10" fillId="2" borderId="4" xfId="0" applyNumberFormat="1" applyFont="1" applyFill="1" applyBorder="1" applyAlignment="1">
      <alignment vertical="center"/>
    </xf>
    <xf numFmtId="0" fontId="10" fillId="2" borderId="2" xfId="0" applyNumberFormat="1" applyFont="1" applyFill="1" applyBorder="1" applyAlignment="1">
      <alignment vertical="center"/>
    </xf>
    <xf numFmtId="0" fontId="10" fillId="2" borderId="6" xfId="0" applyNumberFormat="1" applyFont="1" applyFill="1" applyBorder="1" applyAlignment="1">
      <alignment vertical="center"/>
    </xf>
    <xf numFmtId="0" fontId="10" fillId="2" borderId="7" xfId="0" applyNumberFormat="1" applyFont="1" applyFill="1" applyBorder="1" applyAlignment="1">
      <alignment horizontal="center" vertical="center"/>
    </xf>
    <xf numFmtId="0" fontId="10" fillId="2" borderId="16" xfId="0" applyNumberFormat="1" applyFont="1" applyFill="1" applyBorder="1" applyAlignment="1">
      <alignment vertical="center"/>
    </xf>
    <xf numFmtId="0" fontId="10" fillId="2" borderId="13" xfId="0" applyNumberFormat="1" applyFont="1" applyFill="1" applyBorder="1" applyAlignment="1">
      <alignment vertical="center"/>
    </xf>
    <xf numFmtId="41" fontId="11" fillId="2" borderId="1" xfId="0" applyNumberFormat="1" applyFont="1" applyFill="1" applyBorder="1" applyAlignment="1">
      <alignment vertical="center"/>
    </xf>
    <xf numFmtId="0" fontId="10" fillId="2" borderId="8" xfId="0" applyNumberFormat="1" applyFont="1" applyFill="1" applyBorder="1" applyAlignment="1">
      <alignment horizontal="center" vertical="center"/>
    </xf>
    <xf numFmtId="41" fontId="12" fillId="2" borderId="17" xfId="0" applyNumberFormat="1" applyFont="1" applyFill="1" applyBorder="1" applyAlignment="1"/>
    <xf numFmtId="0" fontId="11" fillId="2" borderId="1" xfId="0" applyNumberFormat="1" applyFont="1" applyFill="1" applyBorder="1" applyAlignment="1">
      <alignment vertical="center"/>
    </xf>
    <xf numFmtId="0" fontId="6" fillId="2" borderId="2" xfId="0" applyNumberFormat="1" applyFont="1" applyFill="1" applyBorder="1" applyAlignment="1">
      <alignment vertical="center"/>
    </xf>
    <xf numFmtId="41" fontId="12" fillId="2" borderId="18" xfId="0" applyNumberFormat="1" applyFont="1" applyFill="1" applyBorder="1" applyAlignment="1"/>
    <xf numFmtId="0" fontId="10" fillId="2" borderId="17" xfId="0" applyNumberFormat="1" applyFont="1" applyFill="1" applyBorder="1" applyAlignment="1">
      <alignment horizontal="center" vertical="center"/>
    </xf>
    <xf numFmtId="0" fontId="10" fillId="2" borderId="8" xfId="0" applyNumberFormat="1" applyFont="1" applyFill="1" applyBorder="1" applyAlignment="1">
      <alignment horizontal="center" vertical="top"/>
    </xf>
    <xf numFmtId="41" fontId="10" fillId="2" borderId="4" xfId="0" applyNumberFormat="1" applyFont="1" applyFill="1" applyBorder="1" applyAlignment="1">
      <alignment horizontal="center" vertical="center"/>
    </xf>
    <xf numFmtId="0" fontId="10" fillId="2" borderId="9" xfId="0" applyNumberFormat="1" applyFont="1" applyFill="1" applyBorder="1" applyAlignment="1">
      <alignment vertical="center"/>
    </xf>
    <xf numFmtId="0" fontId="10" fillId="2" borderId="18" xfId="0" applyNumberFormat="1" applyFont="1" applyFill="1" applyBorder="1" applyAlignment="1">
      <alignment horizontal="center" vertical="top"/>
    </xf>
    <xf numFmtId="0" fontId="10" fillId="2" borderId="11" xfId="0" applyNumberFormat="1" applyFont="1" applyFill="1" applyBorder="1" applyAlignment="1">
      <alignment vertical="center"/>
    </xf>
    <xf numFmtId="41" fontId="10" fillId="2" borderId="6" xfId="0" applyNumberFormat="1" applyFont="1" applyFill="1" applyBorder="1" applyAlignment="1">
      <alignment horizontal="center" vertical="center"/>
    </xf>
    <xf numFmtId="0" fontId="10" fillId="2" borderId="9" xfId="0" applyNumberFormat="1" applyFont="1" applyFill="1" applyBorder="1" applyAlignment="1">
      <alignment horizontal="center" vertical="top"/>
    </xf>
    <xf numFmtId="0" fontId="5" fillId="2" borderId="17" xfId="0" applyNumberFormat="1" applyFont="1" applyFill="1" applyBorder="1" applyAlignment="1">
      <alignment vertical="center"/>
    </xf>
    <xf numFmtId="0" fontId="12" fillId="2" borderId="18" xfId="0" applyNumberFormat="1" applyFont="1" applyFill="1" applyBorder="1" applyAlignment="1"/>
    <xf numFmtId="0" fontId="5" fillId="2" borderId="5" xfId="0" applyNumberFormat="1" applyFont="1" applyFill="1" applyBorder="1" applyAlignment="1">
      <alignment vertical="center"/>
    </xf>
    <xf numFmtId="0" fontId="5" fillId="2" borderId="10" xfId="0" applyNumberFormat="1" applyFont="1" applyFill="1" applyBorder="1" applyAlignment="1">
      <alignment vertical="center"/>
    </xf>
    <xf numFmtId="0" fontId="5" fillId="2" borderId="12" xfId="0" applyNumberFormat="1" applyFont="1" applyFill="1" applyBorder="1" applyAlignment="1">
      <alignment vertical="center"/>
    </xf>
    <xf numFmtId="0" fontId="10" fillId="2" borderId="1" xfId="0" applyNumberFormat="1" applyFont="1" applyFill="1" applyBorder="1" applyAlignment="1">
      <alignment vertical="center"/>
    </xf>
    <xf numFmtId="0" fontId="9" fillId="2" borderId="3" xfId="0" applyNumberFormat="1" applyFont="1" applyFill="1" applyBorder="1" applyAlignment="1">
      <alignment vertical="center"/>
    </xf>
    <xf numFmtId="0" fontId="9" fillId="2" borderId="5" xfId="0" applyNumberFormat="1" applyFont="1" applyFill="1" applyBorder="1" applyAlignment="1">
      <alignment vertical="center"/>
    </xf>
    <xf numFmtId="41" fontId="10" fillId="2" borderId="12" xfId="0" applyNumberFormat="1" applyFont="1" applyFill="1" applyBorder="1" applyAlignment="1">
      <alignment vertical="center"/>
    </xf>
    <xf numFmtId="0" fontId="5" fillId="2" borderId="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41" fontId="5" fillId="2" borderId="2" xfId="0" applyNumberFormat="1" applyFont="1" applyFill="1" applyBorder="1" applyAlignment="1">
      <alignment horizontal="center" vertical="center"/>
    </xf>
    <xf numFmtId="0" fontId="5" fillId="2" borderId="2" xfId="0" applyNumberFormat="1" applyFont="1" applyFill="1" applyBorder="1" applyAlignment="1">
      <alignment vertical="center"/>
    </xf>
    <xf numFmtId="0" fontId="5" fillId="2" borderId="6" xfId="0" applyNumberFormat="1" applyFont="1" applyFill="1" applyBorder="1" applyAlignment="1">
      <alignment horizontal="center" vertical="center"/>
    </xf>
    <xf numFmtId="41" fontId="5" fillId="2" borderId="6" xfId="0" applyNumberFormat="1" applyFont="1" applyFill="1" applyBorder="1" applyAlignment="1">
      <alignment vertical="center"/>
    </xf>
    <xf numFmtId="0" fontId="5" fillId="2" borderId="16" xfId="0" applyNumberFormat="1" applyFont="1" applyFill="1" applyBorder="1" applyAlignment="1">
      <alignment vertical="center"/>
    </xf>
    <xf numFmtId="0" fontId="14" fillId="0" borderId="0" xfId="0" applyFont="1">
      <alignment vertical="center"/>
    </xf>
    <xf numFmtId="0" fontId="5" fillId="2" borderId="13" xfId="0" applyNumberFormat="1" applyFont="1" applyFill="1" applyBorder="1" applyAlignment="1">
      <alignment vertical="center"/>
    </xf>
    <xf numFmtId="0" fontId="15" fillId="2" borderId="2" xfId="0" applyNumberFormat="1" applyFont="1" applyFill="1" applyBorder="1" applyAlignment="1">
      <alignment vertical="center"/>
    </xf>
    <xf numFmtId="0" fontId="9" fillId="2" borderId="2" xfId="0" applyNumberFormat="1" applyFont="1" applyFill="1" applyBorder="1" applyAlignment="1">
      <alignment vertical="center"/>
    </xf>
    <xf numFmtId="0" fontId="6" fillId="2" borderId="12" xfId="0" applyNumberFormat="1" applyFont="1" applyFill="1" applyBorder="1" applyAlignment="1">
      <alignment vertical="center"/>
    </xf>
    <xf numFmtId="41" fontId="9" fillId="2" borderId="13" xfId="0" applyNumberFormat="1" applyFont="1" applyFill="1" applyBorder="1" applyAlignment="1">
      <alignment horizontal="right" vertical="center" wrapText="1"/>
    </xf>
    <xf numFmtId="41" fontId="9" fillId="2" borderId="5" xfId="0" applyNumberFormat="1" applyFont="1" applyFill="1" applyBorder="1" applyAlignment="1">
      <alignment horizontal="right" vertical="center" wrapText="1"/>
    </xf>
    <xf numFmtId="0" fontId="9" fillId="2" borderId="2"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9" fillId="2" borderId="4" xfId="0" applyNumberFormat="1" applyFont="1" applyFill="1" applyBorder="1" applyAlignment="1">
      <alignment vertical="center"/>
    </xf>
    <xf numFmtId="0" fontId="10" fillId="2" borderId="17" xfId="0" applyNumberFormat="1" applyFont="1" applyFill="1" applyBorder="1" applyAlignment="1">
      <alignment horizontal="center" vertical="top"/>
    </xf>
    <xf numFmtId="0" fontId="9" fillId="2" borderId="2"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xf>
    <xf numFmtId="0" fontId="6" fillId="2" borderId="16"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0" fontId="6" fillId="2" borderId="4" xfId="0" applyNumberFormat="1" applyFont="1" applyFill="1" applyBorder="1" applyAlignment="1">
      <alignment vertical="center"/>
    </xf>
    <xf numFmtId="0" fontId="12" fillId="2" borderId="2" xfId="0" applyNumberFormat="1" applyFont="1" applyFill="1" applyBorder="1" applyAlignment="1"/>
    <xf numFmtId="41" fontId="8" fillId="2" borderId="16" xfId="0" applyNumberFormat="1" applyFont="1" applyFill="1" applyBorder="1" applyAlignment="1">
      <alignment horizontal="right" vertical="center"/>
    </xf>
    <xf numFmtId="41" fontId="8" fillId="2" borderId="19" xfId="0" applyNumberFormat="1" applyFont="1" applyFill="1" applyBorder="1" applyAlignment="1">
      <alignment horizontal="right" vertical="center"/>
    </xf>
    <xf numFmtId="0" fontId="11" fillId="2" borderId="2" xfId="0" applyNumberFormat="1" applyFont="1" applyFill="1" applyBorder="1" applyAlignment="1">
      <alignment vertical="center"/>
    </xf>
    <xf numFmtId="41" fontId="7" fillId="0" borderId="0" xfId="0" applyNumberFormat="1" applyFont="1">
      <alignment vertical="center"/>
    </xf>
    <xf numFmtId="0" fontId="19" fillId="2" borderId="2" xfId="2" applyFont="1" applyAlignment="1"/>
    <xf numFmtId="0" fontId="3" fillId="2" borderId="2" xfId="2" applyFont="1" applyAlignment="1">
      <alignment horizontal="center"/>
    </xf>
    <xf numFmtId="0" fontId="3" fillId="2" borderId="2" xfId="2" applyFont="1" applyFill="1"/>
    <xf numFmtId="0" fontId="3" fillId="2" borderId="2" xfId="2" applyFont="1"/>
    <xf numFmtId="0" fontId="20" fillId="2" borderId="2" xfId="2" applyFont="1" applyAlignment="1"/>
    <xf numFmtId="0" fontId="3" fillId="2" borderId="67" xfId="2" applyFont="1" applyFill="1" applyBorder="1"/>
    <xf numFmtId="0" fontId="18" fillId="2" borderId="2" xfId="2" applyFill="1" applyAlignment="1">
      <alignment vertical="center"/>
    </xf>
    <xf numFmtId="0" fontId="21" fillId="2" borderId="2" xfId="2" applyFont="1" applyBorder="1" applyAlignment="1">
      <alignment horizontal="center" vertical="center"/>
    </xf>
    <xf numFmtId="0" fontId="21" fillId="2" borderId="2" xfId="2" applyFont="1" applyFill="1" applyBorder="1" applyAlignment="1">
      <alignment horizontal="center" vertical="center"/>
    </xf>
    <xf numFmtId="0" fontId="22" fillId="2" borderId="7" xfId="2" applyFont="1" applyBorder="1" applyAlignment="1">
      <alignment horizontal="left" vertical="center"/>
    </xf>
    <xf numFmtId="0" fontId="21" fillId="2" borderId="19" xfId="2" applyFont="1" applyBorder="1" applyAlignment="1">
      <alignment horizontal="left" vertical="center"/>
    </xf>
    <xf numFmtId="0" fontId="18" fillId="2" borderId="16" xfId="2" applyBorder="1" applyAlignment="1">
      <alignment vertical="center"/>
    </xf>
    <xf numFmtId="0" fontId="18" fillId="2" borderId="13" xfId="2" applyBorder="1" applyAlignment="1">
      <alignment vertical="center"/>
    </xf>
    <xf numFmtId="0" fontId="3" fillId="2" borderId="2" xfId="2" applyFont="1" applyAlignment="1"/>
    <xf numFmtId="0" fontId="22" fillId="2" borderId="72" xfId="2" applyFont="1" applyFill="1" applyBorder="1" applyAlignment="1">
      <alignment horizontal="center" vertical="center"/>
    </xf>
    <xf numFmtId="0" fontId="19" fillId="2" borderId="2" xfId="2" applyFont="1" applyAlignment="1">
      <alignment horizontal="center"/>
    </xf>
    <xf numFmtId="0" fontId="22" fillId="2" borderId="76" xfId="2" applyFont="1" applyFill="1" applyBorder="1" applyAlignment="1">
      <alignment horizontal="center" vertical="center"/>
    </xf>
    <xf numFmtId="0" fontId="22" fillId="2" borderId="53" xfId="2" applyFont="1" applyFill="1" applyBorder="1" applyAlignment="1" applyProtection="1">
      <alignment horizontal="center" vertical="center" wrapText="1"/>
      <protection locked="0"/>
    </xf>
    <xf numFmtId="0" fontId="22" fillId="2" borderId="76" xfId="2" applyFont="1" applyBorder="1" applyAlignment="1">
      <alignment horizontal="center" vertical="center" wrapText="1"/>
    </xf>
    <xf numFmtId="0" fontId="22" fillId="2" borderId="77" xfId="2" applyFont="1" applyFill="1" applyBorder="1" applyAlignment="1">
      <alignment horizontal="left" vertical="center" wrapText="1"/>
    </xf>
    <xf numFmtId="0" fontId="22" fillId="2" borderId="41" xfId="2" applyFont="1" applyFill="1" applyBorder="1" applyAlignment="1">
      <alignment horizontal="left" vertical="center" wrapText="1"/>
    </xf>
    <xf numFmtId="0" fontId="19" fillId="2" borderId="2" xfId="2" applyFont="1" applyAlignment="1">
      <alignment vertical="center"/>
    </xf>
    <xf numFmtId="0" fontId="19" fillId="2" borderId="81" xfId="2" applyFont="1" applyFill="1" applyBorder="1" applyAlignment="1">
      <alignment horizontal="center" vertical="center" shrinkToFit="1"/>
    </xf>
    <xf numFmtId="0" fontId="19" fillId="2" borderId="82" xfId="2" applyFont="1" applyFill="1" applyBorder="1" applyAlignment="1">
      <alignment horizontal="center" vertical="center" shrinkToFit="1"/>
    </xf>
    <xf numFmtId="0" fontId="19" fillId="2" borderId="80" xfId="2" applyFont="1" applyFill="1" applyBorder="1" applyAlignment="1" applyProtection="1">
      <alignment horizontal="center" vertical="center" shrinkToFit="1"/>
      <protection locked="0"/>
    </xf>
    <xf numFmtId="0" fontId="19" fillId="2" borderId="83" xfId="2" applyFont="1" applyFill="1" applyBorder="1" applyAlignment="1">
      <alignment horizontal="center" vertical="center" shrinkToFit="1"/>
    </xf>
    <xf numFmtId="0" fontId="19" fillId="2" borderId="85" xfId="2" applyFont="1" applyBorder="1" applyAlignment="1" applyProtection="1">
      <alignment horizontal="left" vertical="center" shrinkToFit="1"/>
      <protection locked="0"/>
    </xf>
    <xf numFmtId="0" fontId="19" fillId="2" borderId="35" xfId="2" applyFont="1" applyBorder="1" applyAlignment="1" applyProtection="1">
      <alignment horizontal="center" vertical="center" shrinkToFit="1"/>
      <protection locked="0"/>
    </xf>
    <xf numFmtId="0" fontId="19" fillId="2" borderId="39" xfId="2" applyFont="1" applyBorder="1" applyAlignment="1" applyProtection="1">
      <alignment horizontal="center" vertical="center" shrinkToFit="1"/>
      <protection locked="0"/>
    </xf>
    <xf numFmtId="179" fontId="19" fillId="2" borderId="63" xfId="2" applyNumberFormat="1" applyFont="1" applyFill="1" applyBorder="1" applyAlignment="1" applyProtection="1">
      <alignment horizontal="right" vertical="center" shrinkToFit="1"/>
      <protection locked="0"/>
    </xf>
    <xf numFmtId="178" fontId="19" fillId="2" borderId="86" xfId="2" applyNumberFormat="1" applyFont="1" applyFill="1" applyBorder="1" applyAlignment="1" applyProtection="1">
      <alignment horizontal="right" vertical="center" shrinkToFit="1"/>
      <protection locked="0"/>
    </xf>
    <xf numFmtId="178" fontId="19" fillId="2" borderId="63" xfId="2" applyNumberFormat="1" applyFont="1" applyFill="1" applyBorder="1" applyAlignment="1" applyProtection="1">
      <alignment horizontal="right" vertical="center"/>
      <protection locked="0"/>
    </xf>
    <xf numFmtId="178" fontId="19" fillId="2" borderId="76" xfId="2" applyNumberFormat="1" applyFont="1" applyFill="1" applyBorder="1" applyAlignment="1" applyProtection="1">
      <alignment horizontal="right" vertical="center"/>
      <protection locked="0"/>
    </xf>
    <xf numFmtId="178" fontId="19" fillId="2" borderId="86" xfId="2" applyNumberFormat="1" applyFont="1" applyFill="1" applyBorder="1" applyAlignment="1" applyProtection="1">
      <alignment horizontal="right" vertical="center"/>
      <protection locked="0"/>
    </xf>
    <xf numFmtId="178" fontId="19" fillId="2" borderId="86" xfId="2" applyNumberFormat="1" applyFont="1" applyFill="1" applyBorder="1" applyAlignment="1" applyProtection="1">
      <alignment vertical="center"/>
      <protection locked="0"/>
    </xf>
    <xf numFmtId="178" fontId="19" fillId="2" borderId="85" xfId="2" applyNumberFormat="1" applyFont="1" applyFill="1" applyBorder="1" applyAlignment="1" applyProtection="1">
      <alignment vertical="center"/>
      <protection locked="0"/>
    </xf>
    <xf numFmtId="178" fontId="22" fillId="7" borderId="87" xfId="2" applyNumberFormat="1" applyFont="1" applyFill="1" applyBorder="1" applyAlignment="1" applyProtection="1">
      <alignment vertical="center"/>
    </xf>
    <xf numFmtId="0" fontId="19" fillId="2" borderId="88" xfId="2" applyFont="1" applyBorder="1" applyAlignment="1" applyProtection="1">
      <alignment horizontal="left" vertical="center" shrinkToFit="1"/>
      <protection locked="0"/>
    </xf>
    <xf numFmtId="0" fontId="19" fillId="2" borderId="7" xfId="2" applyFont="1" applyBorder="1" applyAlignment="1" applyProtection="1">
      <alignment horizontal="center" vertical="center" shrinkToFit="1"/>
      <protection locked="0"/>
    </xf>
    <xf numFmtId="0" fontId="19" fillId="2" borderId="19" xfId="2" applyFont="1" applyBorder="1" applyAlignment="1" applyProtection="1">
      <alignment horizontal="center" vertical="center" shrinkToFit="1"/>
      <protection locked="0"/>
    </xf>
    <xf numFmtId="179" fontId="19" fillId="2" borderId="74" xfId="2" applyNumberFormat="1" applyFont="1" applyFill="1" applyBorder="1" applyAlignment="1" applyProtection="1">
      <alignment horizontal="right" vertical="center" shrinkToFit="1"/>
      <protection locked="0"/>
    </xf>
    <xf numFmtId="178" fontId="19" fillId="2" borderId="89" xfId="2" applyNumberFormat="1" applyFont="1" applyFill="1" applyBorder="1" applyAlignment="1" applyProtection="1">
      <alignment horizontal="right" vertical="center" shrinkToFit="1"/>
      <protection locked="0"/>
    </xf>
    <xf numFmtId="178" fontId="19" fillId="2" borderId="65" xfId="2" applyNumberFormat="1" applyFont="1" applyFill="1" applyBorder="1" applyAlignment="1" applyProtection="1">
      <alignment horizontal="right" vertical="center"/>
      <protection locked="0"/>
    </xf>
    <xf numFmtId="178" fontId="19" fillId="2" borderId="89" xfId="2" applyNumberFormat="1" applyFont="1" applyFill="1" applyBorder="1" applyAlignment="1" applyProtection="1">
      <alignment horizontal="right" vertical="center"/>
      <protection locked="0"/>
    </xf>
    <xf numFmtId="178" fontId="19" fillId="2" borderId="89" xfId="2" applyNumberFormat="1" applyFont="1" applyFill="1" applyBorder="1" applyAlignment="1" applyProtection="1">
      <alignment vertical="center"/>
      <protection locked="0"/>
    </xf>
    <xf numFmtId="178" fontId="19" fillId="2" borderId="90" xfId="2" applyNumberFormat="1" applyFont="1" applyFill="1" applyBorder="1" applyAlignment="1" applyProtection="1">
      <alignment vertical="center"/>
      <protection locked="0"/>
    </xf>
    <xf numFmtId="178" fontId="22" fillId="7" borderId="91" xfId="2" applyNumberFormat="1" applyFont="1" applyFill="1" applyBorder="1" applyAlignment="1" applyProtection="1">
      <alignment vertical="center"/>
    </xf>
    <xf numFmtId="179" fontId="19" fillId="2" borderId="65" xfId="2" applyNumberFormat="1" applyFont="1" applyFill="1" applyBorder="1" applyAlignment="1" applyProtection="1">
      <alignment horizontal="right" vertical="center" shrinkToFit="1"/>
      <protection locked="0"/>
    </xf>
    <xf numFmtId="178" fontId="19" fillId="2" borderId="19" xfId="2" applyNumberFormat="1" applyFont="1" applyFill="1" applyBorder="1" applyAlignment="1" applyProtection="1">
      <alignment horizontal="right" vertical="center"/>
      <protection locked="0"/>
    </xf>
    <xf numFmtId="0" fontId="19" fillId="2" borderId="8" xfId="2" applyFont="1" applyBorder="1" applyAlignment="1" applyProtection="1">
      <alignment horizontal="center" vertical="center" shrinkToFit="1"/>
      <protection locked="0"/>
    </xf>
    <xf numFmtId="178" fontId="19" fillId="2" borderId="92" xfId="2" applyNumberFormat="1" applyFont="1" applyFill="1" applyBorder="1" applyAlignment="1" applyProtection="1">
      <alignment horizontal="right" vertical="center"/>
      <protection locked="0"/>
    </xf>
    <xf numFmtId="0" fontId="19" fillId="2" borderId="93" xfId="2" applyFont="1" applyBorder="1" applyAlignment="1" applyProtection="1">
      <alignment vertical="center" shrinkToFit="1"/>
      <protection locked="0"/>
    </xf>
    <xf numFmtId="0" fontId="19" fillId="2" borderId="3" xfId="2" applyFont="1" applyBorder="1" applyAlignment="1" applyProtection="1">
      <alignment horizontal="center" vertical="center" shrinkToFit="1"/>
      <protection locked="0"/>
    </xf>
    <xf numFmtId="179" fontId="19" fillId="2" borderId="94" xfId="2" applyNumberFormat="1" applyFont="1" applyFill="1" applyBorder="1" applyAlignment="1" applyProtection="1">
      <alignment horizontal="right" vertical="center" shrinkToFit="1"/>
      <protection locked="0"/>
    </xf>
    <xf numFmtId="178" fontId="19" fillId="2" borderId="92" xfId="2" applyNumberFormat="1" applyFont="1" applyFill="1" applyBorder="1" applyAlignment="1" applyProtection="1">
      <alignment horizontal="right" vertical="center" shrinkToFit="1"/>
      <protection locked="0"/>
    </xf>
    <xf numFmtId="178" fontId="19" fillId="2" borderId="92" xfId="2" applyNumberFormat="1" applyFont="1" applyFill="1" applyBorder="1" applyAlignment="1" applyProtection="1">
      <alignment vertical="center"/>
      <protection locked="0"/>
    </xf>
    <xf numFmtId="178" fontId="22" fillId="7" borderId="95" xfId="2" applyNumberFormat="1" applyFont="1" applyFill="1" applyBorder="1" applyAlignment="1" applyProtection="1">
      <alignment vertical="center"/>
    </xf>
    <xf numFmtId="0" fontId="22" fillId="6" borderId="96" xfId="2" applyFont="1" applyFill="1" applyBorder="1" applyAlignment="1">
      <alignment horizontal="right" vertical="center"/>
    </xf>
    <xf numFmtId="0" fontId="19" fillId="6" borderId="97" xfId="2" applyFont="1" applyFill="1" applyBorder="1" applyAlignment="1">
      <alignment horizontal="right" vertical="center"/>
    </xf>
    <xf numFmtId="179" fontId="19" fillId="7" borderId="98" xfId="2" applyNumberFormat="1" applyFont="1" applyFill="1" applyBorder="1" applyAlignment="1">
      <alignment horizontal="right" vertical="center"/>
    </xf>
    <xf numFmtId="178" fontId="19" fillId="7" borderId="99" xfId="2" applyNumberFormat="1" applyFont="1" applyFill="1" applyBorder="1" applyAlignment="1">
      <alignment horizontal="right" vertical="center"/>
    </xf>
    <xf numFmtId="178" fontId="19" fillId="7" borderId="98" xfId="2" applyNumberFormat="1" applyFont="1" applyFill="1" applyBorder="1" applyAlignment="1">
      <alignment horizontal="right" vertical="center"/>
    </xf>
    <xf numFmtId="178" fontId="19" fillId="7" borderId="96" xfId="2" applyNumberFormat="1" applyFont="1" applyFill="1" applyBorder="1" applyAlignment="1">
      <alignment horizontal="right" vertical="center"/>
    </xf>
    <xf numFmtId="178" fontId="19" fillId="7" borderId="97" xfId="2" applyNumberFormat="1" applyFont="1" applyFill="1" applyBorder="1" applyAlignment="1">
      <alignment horizontal="right" vertical="center"/>
    </xf>
    <xf numFmtId="178" fontId="22" fillId="7" borderId="100" xfId="2" applyNumberFormat="1" applyFont="1" applyFill="1" applyBorder="1" applyAlignment="1" applyProtection="1">
      <alignment horizontal="right" vertical="center"/>
    </xf>
    <xf numFmtId="0" fontId="19" fillId="2" borderId="2" xfId="2" applyFont="1" applyAlignment="1">
      <alignment horizontal="right" vertical="center"/>
    </xf>
    <xf numFmtId="0" fontId="22" fillId="2" borderId="2" xfId="2" applyFont="1" applyBorder="1" applyAlignment="1">
      <alignment horizontal="center" vertical="center"/>
    </xf>
    <xf numFmtId="0" fontId="19" fillId="2" borderId="2" xfId="2" applyFont="1" applyBorder="1" applyAlignment="1">
      <alignment horizontal="center" vertical="center"/>
    </xf>
    <xf numFmtId="179" fontId="19" fillId="2" borderId="2" xfId="2" applyNumberFormat="1" applyFont="1" applyFill="1" applyBorder="1" applyAlignment="1">
      <alignment horizontal="center" vertical="center"/>
    </xf>
    <xf numFmtId="178" fontId="19" fillId="2" borderId="2" xfId="2" applyNumberFormat="1" applyFont="1" applyFill="1" applyBorder="1" applyAlignment="1">
      <alignment horizontal="center" vertical="center"/>
    </xf>
    <xf numFmtId="178" fontId="19" fillId="2" borderId="37" xfId="2" applyNumberFormat="1" applyFont="1" applyFill="1" applyBorder="1" applyAlignment="1">
      <alignment vertical="center"/>
    </xf>
    <xf numFmtId="178" fontId="19" fillId="2" borderId="2" xfId="2" applyNumberFormat="1" applyFont="1" applyFill="1" applyBorder="1" applyAlignment="1">
      <alignment vertical="center"/>
    </xf>
    <xf numFmtId="178" fontId="22" fillId="2" borderId="2" xfId="2" applyNumberFormat="1" applyFont="1" applyFill="1" applyBorder="1" applyAlignment="1">
      <alignment vertical="center"/>
    </xf>
    <xf numFmtId="0" fontId="19" fillId="2" borderId="2" xfId="2" applyFont="1" applyFill="1" applyBorder="1" applyAlignment="1">
      <alignment horizontal="left" vertical="center" wrapText="1"/>
    </xf>
    <xf numFmtId="0" fontId="3" fillId="2" borderId="2" xfId="2" applyFont="1" applyAlignment="1">
      <alignment vertical="center"/>
    </xf>
    <xf numFmtId="0" fontId="3" fillId="2" borderId="2" xfId="2" applyFont="1" applyAlignment="1">
      <alignment horizontal="center" vertical="center"/>
    </xf>
    <xf numFmtId="0" fontId="3" fillId="2" borderId="2" xfId="2" applyFont="1" applyFill="1" applyAlignment="1">
      <alignment vertical="center"/>
    </xf>
    <xf numFmtId="0" fontId="25" fillId="2" borderId="2" xfId="2" applyFont="1" applyAlignment="1">
      <alignment horizontal="left" vertical="center" wrapText="1"/>
    </xf>
    <xf numFmtId="0" fontId="25" fillId="2" borderId="2" xfId="2" applyFont="1" applyAlignment="1">
      <alignment horizontal="center" vertical="center" wrapText="1"/>
    </xf>
    <xf numFmtId="0" fontId="25" fillId="2" borderId="2" xfId="2" applyFont="1" applyFill="1" applyAlignment="1">
      <alignment horizontal="left" vertical="center" wrapText="1"/>
    </xf>
    <xf numFmtId="0" fontId="3" fillId="2" borderId="2" xfId="2" applyFont="1" applyFill="1" applyBorder="1" applyAlignment="1">
      <alignment vertical="center"/>
    </xf>
    <xf numFmtId="0" fontId="9" fillId="2" borderId="7"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41" fontId="9" fillId="2" borderId="13" xfId="0" applyNumberFormat="1" applyFont="1" applyFill="1" applyBorder="1" applyAlignment="1">
      <alignment horizontal="right" wrapText="1"/>
    </xf>
    <xf numFmtId="41" fontId="9" fillId="2" borderId="5" xfId="0" applyNumberFormat="1" applyFont="1" applyFill="1" applyBorder="1" applyAlignment="1">
      <alignment horizontal="right" wrapText="1"/>
    </xf>
    <xf numFmtId="0" fontId="9" fillId="2" borderId="6" xfId="0" applyNumberFormat="1" applyFont="1" applyFill="1" applyBorder="1" applyAlignment="1">
      <alignment vertical="center"/>
    </xf>
    <xf numFmtId="0" fontId="10" fillId="2" borderId="30" xfId="0" applyNumberFormat="1" applyFont="1" applyFill="1" applyBorder="1" applyAlignment="1">
      <alignment vertical="center" wrapText="1"/>
    </xf>
    <xf numFmtId="0" fontId="10" fillId="2" borderId="31" xfId="0" applyNumberFormat="1" applyFont="1" applyFill="1" applyBorder="1" applyAlignment="1">
      <alignment vertical="center" wrapText="1"/>
    </xf>
    <xf numFmtId="0" fontId="10" fillId="2" borderId="32" xfId="0" applyNumberFormat="1" applyFont="1" applyFill="1" applyBorder="1" applyAlignment="1">
      <alignment vertical="center" wrapText="1"/>
    </xf>
    <xf numFmtId="0" fontId="10" fillId="2" borderId="22" xfId="0" applyNumberFormat="1" applyFont="1" applyFill="1" applyBorder="1" applyAlignment="1">
      <alignment vertical="center" wrapText="1"/>
    </xf>
    <xf numFmtId="0" fontId="10" fillId="2" borderId="22" xfId="0" applyNumberFormat="1" applyFont="1" applyFill="1" applyBorder="1" applyAlignment="1">
      <alignment horizontal="right" vertical="center" wrapText="1"/>
    </xf>
    <xf numFmtId="0" fontId="10" fillId="2" borderId="2" xfId="0" applyNumberFormat="1" applyFont="1" applyFill="1" applyBorder="1" applyAlignment="1">
      <alignment horizontal="right" vertical="center" wrapText="1"/>
    </xf>
    <xf numFmtId="0" fontId="29" fillId="0" borderId="0" xfId="0" applyFont="1">
      <alignment vertical="center"/>
    </xf>
    <xf numFmtId="0" fontId="9" fillId="2" borderId="7" xfId="0" applyNumberFormat="1" applyFont="1" applyFill="1" applyBorder="1" applyAlignment="1">
      <alignment vertical="center" wrapText="1"/>
    </xf>
    <xf numFmtId="0" fontId="9" fillId="2" borderId="8" xfId="0" applyNumberFormat="1" applyFont="1" applyFill="1" applyBorder="1" applyAlignment="1">
      <alignment vertical="center" wrapText="1"/>
    </xf>
    <xf numFmtId="0" fontId="9" fillId="2" borderId="2" xfId="0" applyNumberFormat="1" applyFont="1" applyFill="1" applyBorder="1" applyAlignment="1">
      <alignment vertical="top" wrapText="1"/>
    </xf>
    <xf numFmtId="0" fontId="9" fillId="2" borderId="2" xfId="0" applyNumberFormat="1" applyFont="1" applyFill="1" applyBorder="1" applyAlignment="1">
      <alignment vertical="top"/>
    </xf>
    <xf numFmtId="0" fontId="9" fillId="2" borderId="8" xfId="0" applyNumberFormat="1" applyFont="1" applyFill="1" applyBorder="1" applyAlignment="1">
      <alignment horizontal="center" vertical="center" wrapText="1"/>
    </xf>
    <xf numFmtId="0" fontId="19" fillId="2" borderId="103" xfId="2" applyFont="1" applyBorder="1" applyAlignment="1" applyProtection="1">
      <alignment horizontal="center" vertical="center" shrinkToFit="1"/>
      <protection locked="0"/>
    </xf>
    <xf numFmtId="0" fontId="10" fillId="5" borderId="7" xfId="0" applyNumberFormat="1" applyFont="1" applyFill="1" applyBorder="1" applyAlignment="1">
      <alignment horizontal="center" vertical="center" wrapText="1"/>
    </xf>
    <xf numFmtId="0" fontId="10" fillId="2" borderId="104" xfId="0" applyNumberFormat="1" applyFont="1" applyFill="1" applyBorder="1" applyAlignment="1">
      <alignment vertical="center" wrapText="1"/>
    </xf>
    <xf numFmtId="0" fontId="10" fillId="2" borderId="105" xfId="0" applyNumberFormat="1" applyFont="1" applyFill="1" applyBorder="1" applyAlignment="1">
      <alignment vertical="center" wrapText="1"/>
    </xf>
    <xf numFmtId="0" fontId="10" fillId="2" borderId="106" xfId="0" applyNumberFormat="1" applyFont="1" applyFill="1" applyBorder="1" applyAlignment="1">
      <alignment vertical="center" wrapText="1"/>
    </xf>
    <xf numFmtId="0" fontId="10" fillId="2" borderId="5" xfId="0" applyNumberFormat="1" applyFont="1" applyFill="1" applyBorder="1" applyAlignment="1">
      <alignment vertical="center" wrapText="1"/>
    </xf>
    <xf numFmtId="0" fontId="10" fillId="2" borderId="5" xfId="0" applyNumberFormat="1" applyFont="1" applyFill="1" applyBorder="1" applyAlignment="1">
      <alignment horizontal="right" vertical="center" wrapText="1"/>
    </xf>
    <xf numFmtId="0" fontId="10" fillId="5" borderId="8" xfId="0" applyNumberFormat="1" applyFont="1" applyFill="1" applyBorder="1" applyAlignment="1">
      <alignment horizontal="center" vertical="center" wrapText="1"/>
    </xf>
    <xf numFmtId="0" fontId="10" fillId="2" borderId="107" xfId="0" applyNumberFormat="1" applyFont="1" applyFill="1" applyBorder="1" applyAlignment="1">
      <alignment vertical="center" wrapText="1"/>
    </xf>
    <xf numFmtId="0" fontId="10" fillId="2" borderId="108" xfId="0" applyNumberFormat="1" applyFont="1" applyFill="1" applyBorder="1" applyAlignment="1">
      <alignment vertical="center" wrapText="1"/>
    </xf>
    <xf numFmtId="0" fontId="10" fillId="2" borderId="109" xfId="0" applyNumberFormat="1" applyFont="1" applyFill="1" applyBorder="1" applyAlignment="1">
      <alignment vertical="center" wrapText="1"/>
    </xf>
    <xf numFmtId="0" fontId="10" fillId="2" borderId="110" xfId="0" applyNumberFormat="1" applyFont="1" applyFill="1" applyBorder="1" applyAlignment="1">
      <alignment vertical="center" wrapText="1"/>
    </xf>
    <xf numFmtId="0" fontId="10" fillId="2" borderId="110" xfId="0" applyNumberFormat="1" applyFont="1" applyFill="1" applyBorder="1" applyAlignment="1">
      <alignment horizontal="right" vertical="center" wrapText="1"/>
    </xf>
    <xf numFmtId="0" fontId="10" fillId="5" borderId="18" xfId="0" applyNumberFormat="1" applyFont="1" applyFill="1" applyBorder="1" applyAlignment="1">
      <alignment horizontal="center" vertical="center" wrapText="1"/>
    </xf>
    <xf numFmtId="0" fontId="10" fillId="2" borderId="114" xfId="0" applyNumberFormat="1" applyFont="1" applyFill="1" applyBorder="1" applyAlignment="1">
      <alignment vertical="center" wrapText="1"/>
    </xf>
    <xf numFmtId="0" fontId="10" fillId="2" borderId="115" xfId="0" applyNumberFormat="1" applyFont="1" applyFill="1" applyBorder="1" applyAlignment="1">
      <alignment vertical="center" wrapText="1"/>
    </xf>
    <xf numFmtId="0" fontId="10" fillId="2" borderId="116" xfId="0" applyNumberFormat="1" applyFont="1" applyFill="1" applyBorder="1" applyAlignment="1">
      <alignment vertical="center" wrapText="1"/>
    </xf>
    <xf numFmtId="0" fontId="10" fillId="2" borderId="117" xfId="0" applyNumberFormat="1" applyFont="1" applyFill="1" applyBorder="1" applyAlignment="1">
      <alignment vertical="center" wrapText="1"/>
    </xf>
    <xf numFmtId="0" fontId="10" fillId="2" borderId="117" xfId="0" applyNumberFormat="1" applyFont="1" applyFill="1" applyBorder="1" applyAlignment="1">
      <alignment horizontal="right" vertical="center" wrapText="1"/>
    </xf>
    <xf numFmtId="0" fontId="10" fillId="5" borderId="63" xfId="0" applyNumberFormat="1" applyFont="1" applyFill="1" applyBorder="1" applyAlignment="1">
      <alignment horizontal="center" vertical="center" wrapText="1"/>
    </xf>
    <xf numFmtId="0" fontId="10" fillId="2" borderId="121" xfId="0" applyNumberFormat="1" applyFont="1" applyFill="1" applyBorder="1" applyAlignment="1">
      <alignment vertical="center" wrapText="1"/>
    </xf>
    <xf numFmtId="0" fontId="10" fillId="2" borderId="122" xfId="0" applyNumberFormat="1" applyFont="1" applyFill="1" applyBorder="1" applyAlignment="1">
      <alignment vertical="center" wrapText="1"/>
    </xf>
    <xf numFmtId="0" fontId="10" fillId="2" borderId="123" xfId="0" applyNumberFormat="1" applyFont="1" applyFill="1" applyBorder="1" applyAlignment="1">
      <alignment vertical="center" wrapText="1"/>
    </xf>
    <xf numFmtId="0" fontId="10" fillId="2" borderId="50" xfId="0" applyNumberFormat="1" applyFont="1" applyFill="1" applyBorder="1" applyAlignment="1">
      <alignment vertical="center" wrapText="1"/>
    </xf>
    <xf numFmtId="0" fontId="10" fillId="2" borderId="50" xfId="0" applyNumberFormat="1" applyFont="1" applyFill="1" applyBorder="1" applyAlignment="1">
      <alignment horizontal="right" vertical="center" wrapText="1"/>
    </xf>
    <xf numFmtId="0" fontId="10" fillId="5" borderId="66"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xf>
    <xf numFmtId="0" fontId="19" fillId="7" borderId="63" xfId="2" applyFont="1" applyFill="1" applyBorder="1" applyAlignment="1">
      <alignment horizontal="right" vertical="center"/>
    </xf>
    <xf numFmtId="0" fontId="19" fillId="7" borderId="66" xfId="2" applyFont="1" applyFill="1" applyBorder="1" applyAlignment="1">
      <alignment horizontal="right" vertical="center"/>
    </xf>
    <xf numFmtId="0" fontId="18" fillId="2" borderId="1" xfId="0" applyNumberFormat="1" applyFont="1" applyFill="1" applyBorder="1" applyAlignment="1">
      <alignment horizontal="left" vertical="center"/>
    </xf>
    <xf numFmtId="0" fontId="18" fillId="0" borderId="0" xfId="0" applyFont="1">
      <alignment vertical="center"/>
    </xf>
    <xf numFmtId="0" fontId="5" fillId="2" borderId="4"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0" fontId="5" fillId="2" borderId="2" xfId="0" applyNumberFormat="1" applyFont="1" applyFill="1" applyBorder="1" applyAlignment="1">
      <alignment vertical="center" wrapText="1"/>
    </xf>
    <xf numFmtId="0" fontId="5" fillId="2" borderId="6" xfId="0" applyNumberFormat="1" applyFont="1" applyFill="1" applyBorder="1" applyAlignment="1">
      <alignment horizontal="left" vertical="center"/>
    </xf>
    <xf numFmtId="0" fontId="5" fillId="5" borderId="8" xfId="0" applyNumberFormat="1" applyFont="1" applyFill="1" applyBorder="1" applyAlignment="1">
      <alignment vertical="center"/>
    </xf>
    <xf numFmtId="0" fontId="5" fillId="5" borderId="7" xfId="0" applyNumberFormat="1" applyFont="1" applyFill="1" applyBorder="1" applyAlignment="1">
      <alignment vertical="center"/>
    </xf>
    <xf numFmtId="0" fontId="7" fillId="0" borderId="0" xfId="0" applyFont="1" applyAlignment="1">
      <alignment horizontal="left" vertical="center" wrapText="1"/>
    </xf>
    <xf numFmtId="0" fontId="9" fillId="2" borderId="9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90"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38" fontId="8" fillId="4" borderId="3" xfId="1" applyFont="1" applyFill="1" applyBorder="1" applyAlignment="1">
      <alignment horizontal="center" vertical="center"/>
    </xf>
    <xf numFmtId="38" fontId="8" fillId="4" borderId="4" xfId="1" applyFont="1" applyFill="1" applyBorder="1" applyAlignment="1">
      <alignment horizontal="center" vertical="center"/>
    </xf>
    <xf numFmtId="38" fontId="8" fillId="4" borderId="5" xfId="1" applyFont="1" applyFill="1" applyBorder="1" applyAlignment="1">
      <alignment horizontal="center" vertical="center"/>
    </xf>
    <xf numFmtId="38" fontId="8" fillId="4" borderId="11" xfId="1" applyFont="1" applyFill="1" applyBorder="1" applyAlignment="1">
      <alignment horizontal="center" vertical="center"/>
    </xf>
    <xf numFmtId="38" fontId="8" fillId="4" borderId="6" xfId="1" applyFont="1" applyFill="1" applyBorder="1" applyAlignment="1">
      <alignment horizontal="center" vertical="center"/>
    </xf>
    <xf numFmtId="38" fontId="8" fillId="4" borderId="12" xfId="1" applyFont="1" applyFill="1" applyBorder="1" applyAlignment="1">
      <alignment horizontal="center" vertical="center"/>
    </xf>
    <xf numFmtId="38" fontId="8" fillId="4" borderId="124" xfId="1" applyFont="1" applyFill="1" applyBorder="1" applyAlignment="1">
      <alignment horizontal="center" vertical="center"/>
    </xf>
    <xf numFmtId="38" fontId="8" fillId="4" borderId="125" xfId="1" applyFont="1" applyFill="1" applyBorder="1" applyAlignment="1">
      <alignment horizontal="center" vertical="center"/>
    </xf>
    <xf numFmtId="2" fontId="8" fillId="4" borderId="7" xfId="0" applyNumberFormat="1" applyFont="1" applyFill="1" applyBorder="1" applyAlignment="1">
      <alignment horizontal="center" vertical="center"/>
    </xf>
    <xf numFmtId="2" fontId="8" fillId="4" borderId="65" xfId="0" applyNumberFormat="1" applyFont="1" applyFill="1" applyBorder="1" applyAlignment="1">
      <alignment horizontal="center" vertical="center"/>
    </xf>
    <xf numFmtId="38" fontId="8" fillId="4" borderId="7" xfId="1" applyFont="1" applyFill="1" applyBorder="1" applyAlignment="1">
      <alignment horizontal="center" vertical="center"/>
    </xf>
    <xf numFmtId="38" fontId="8" fillId="4" borderId="65" xfId="1" applyFont="1" applyFill="1" applyBorder="1" applyAlignment="1">
      <alignment horizontal="center" vertical="center"/>
    </xf>
    <xf numFmtId="0" fontId="9" fillId="2" borderId="19" xfId="0" applyNumberFormat="1" applyFont="1" applyFill="1" applyBorder="1" applyAlignment="1">
      <alignment horizontal="center" vertical="center"/>
    </xf>
    <xf numFmtId="0" fontId="9" fillId="2" borderId="16" xfId="0" applyNumberFormat="1" applyFont="1" applyFill="1" applyBorder="1" applyAlignment="1">
      <alignment horizontal="center" vertical="center"/>
    </xf>
    <xf numFmtId="41" fontId="8" fillId="2" borderId="16" xfId="0" applyNumberFormat="1" applyFont="1" applyFill="1" applyBorder="1" applyAlignment="1">
      <alignment horizontal="center" vertical="center"/>
    </xf>
    <xf numFmtId="41" fontId="9" fillId="2" borderId="16" xfId="0" applyNumberFormat="1" applyFont="1" applyFill="1" applyBorder="1" applyAlignment="1">
      <alignment horizontal="center" vertical="center"/>
    </xf>
    <xf numFmtId="41" fontId="9" fillId="2" borderId="13"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9" fillId="2" borderId="19" xfId="0" applyNumberFormat="1" applyFont="1" applyFill="1" applyBorder="1" applyAlignment="1">
      <alignment horizontal="left" vertical="center"/>
    </xf>
    <xf numFmtId="0" fontId="9" fillId="2" borderId="16" xfId="0" applyNumberFormat="1" applyFont="1" applyFill="1" applyBorder="1" applyAlignment="1">
      <alignment horizontal="left" vertical="center"/>
    </xf>
    <xf numFmtId="0" fontId="9" fillId="2" borderId="13" xfId="0" applyNumberFormat="1" applyFont="1" applyFill="1" applyBorder="1" applyAlignment="1">
      <alignment horizontal="left" vertical="center"/>
    </xf>
    <xf numFmtId="41" fontId="8" fillId="2" borderId="16" xfId="0" applyNumberFormat="1" applyFont="1" applyFill="1" applyBorder="1" applyAlignment="1">
      <alignment horizontal="right" vertical="center"/>
    </xf>
    <xf numFmtId="0" fontId="10" fillId="2" borderId="16"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10" fillId="2" borderId="17" xfId="0" applyNumberFormat="1" applyFont="1" applyFill="1" applyBorder="1" applyAlignment="1">
      <alignment horizontal="center" vertical="top"/>
    </xf>
    <xf numFmtId="0" fontId="9" fillId="2" borderId="3" xfId="0" applyNumberFormat="1" applyFont="1" applyFill="1" applyBorder="1" applyAlignment="1">
      <alignment horizontal="left" vertical="center"/>
    </xf>
    <xf numFmtId="0" fontId="9" fillId="2" borderId="4" xfId="0" applyNumberFormat="1" applyFont="1" applyFill="1" applyBorder="1" applyAlignment="1">
      <alignment horizontal="left" vertical="center"/>
    </xf>
    <xf numFmtId="0" fontId="8" fillId="2" borderId="19" xfId="0" applyNumberFormat="1" applyFont="1" applyFill="1" applyBorder="1" applyAlignment="1">
      <alignment horizontal="right" vertical="center"/>
    </xf>
    <xf numFmtId="0" fontId="8" fillId="2" borderId="16" xfId="0" applyNumberFormat="1" applyFont="1" applyFill="1" applyBorder="1" applyAlignment="1">
      <alignment horizontal="right" vertical="center"/>
    </xf>
    <xf numFmtId="0" fontId="10" fillId="2" borderId="4"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6" fillId="2" borderId="53" xfId="0" applyNumberFormat="1" applyFont="1" applyFill="1" applyBorder="1" applyAlignment="1">
      <alignment horizontal="left" vertical="center" wrapText="1"/>
    </xf>
    <xf numFmtId="0" fontId="6" fillId="2" borderId="37" xfId="0" applyNumberFormat="1" applyFont="1" applyFill="1" applyBorder="1" applyAlignment="1">
      <alignment horizontal="left" vertical="center"/>
    </xf>
    <xf numFmtId="0" fontId="6" fillId="2" borderId="54" xfId="0" applyNumberFormat="1" applyFont="1" applyFill="1" applyBorder="1" applyAlignment="1">
      <alignment horizontal="left" vertical="center"/>
    </xf>
    <xf numFmtId="0" fontId="6" fillId="2" borderId="41"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6" fillId="2" borderId="55" xfId="0" applyNumberFormat="1" applyFont="1" applyFill="1" applyBorder="1" applyAlignment="1">
      <alignment horizontal="left" vertical="center"/>
    </xf>
    <xf numFmtId="0" fontId="6" fillId="2" borderId="56" xfId="0" applyNumberFormat="1" applyFont="1" applyFill="1" applyBorder="1" applyAlignment="1">
      <alignment horizontal="left" vertical="center"/>
    </xf>
    <xf numFmtId="0" fontId="6" fillId="2" borderId="45" xfId="0" applyNumberFormat="1" applyFont="1" applyFill="1" applyBorder="1" applyAlignment="1">
      <alignment horizontal="left" vertical="center"/>
    </xf>
    <xf numFmtId="0" fontId="6" fillId="2" borderId="57" xfId="0" applyNumberFormat="1" applyFont="1" applyFill="1" applyBorder="1" applyAlignment="1">
      <alignment horizontal="left" vertical="center"/>
    </xf>
    <xf numFmtId="38" fontId="8" fillId="4" borderId="7" xfId="1" applyFont="1" applyFill="1" applyBorder="1" applyAlignment="1">
      <alignment horizontal="center" vertical="center" wrapText="1"/>
    </xf>
    <xf numFmtId="38" fontId="8" fillId="4" borderId="43" xfId="1" applyFont="1" applyFill="1" applyBorder="1" applyAlignment="1">
      <alignment horizontal="center" vertical="center" wrapText="1"/>
    </xf>
    <xf numFmtId="38" fontId="8" fillId="4" borderId="43" xfId="1" applyFont="1" applyFill="1" applyBorder="1" applyAlignment="1">
      <alignment horizontal="center" vertical="center"/>
    </xf>
    <xf numFmtId="38" fontId="8" fillId="4" borderId="66" xfId="1" applyFont="1" applyFill="1" applyBorder="1" applyAlignment="1">
      <alignment horizontal="center" vertical="center"/>
    </xf>
    <xf numFmtId="0" fontId="12" fillId="2" borderId="34" xfId="0" applyNumberFormat="1" applyFont="1" applyFill="1" applyBorder="1" applyAlignment="1">
      <alignment horizontal="center"/>
    </xf>
    <xf numFmtId="0" fontId="12" fillId="2" borderId="35" xfId="0" applyNumberFormat="1" applyFont="1" applyFill="1" applyBorder="1" applyAlignment="1">
      <alignment horizontal="center"/>
    </xf>
    <xf numFmtId="0" fontId="9" fillId="2" borderId="3"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2" xfId="0" applyNumberFormat="1" applyFont="1" applyFill="1" applyBorder="1" applyAlignment="1">
      <alignment horizontal="left" vertical="center"/>
    </xf>
    <xf numFmtId="0" fontId="9" fillId="2" borderId="10" xfId="0" applyNumberFormat="1" applyFont="1" applyFill="1" applyBorder="1" applyAlignment="1">
      <alignment horizontal="left" vertical="center"/>
    </xf>
    <xf numFmtId="0" fontId="9" fillId="2" borderId="6" xfId="0" applyNumberFormat="1" applyFont="1" applyFill="1" applyBorder="1" applyAlignment="1">
      <alignment horizontal="left" vertical="center"/>
    </xf>
    <xf numFmtId="0" fontId="9" fillId="2" borderId="12" xfId="0" applyNumberFormat="1" applyFont="1" applyFill="1" applyBorder="1" applyAlignment="1">
      <alignment horizontal="left" vertical="center"/>
    </xf>
    <xf numFmtId="0" fontId="9" fillId="2" borderId="13" xfId="0" applyNumberFormat="1" applyFont="1" applyFill="1" applyBorder="1" applyAlignment="1">
      <alignment horizontal="center" vertical="center"/>
    </xf>
    <xf numFmtId="0" fontId="9" fillId="2" borderId="3" xfId="0" applyNumberFormat="1" applyFont="1" applyFill="1" applyBorder="1" applyAlignment="1">
      <alignment vertical="center" wrapText="1"/>
    </xf>
    <xf numFmtId="0" fontId="9" fillId="2" borderId="4" xfId="0" applyNumberFormat="1" applyFont="1" applyFill="1" applyBorder="1" applyAlignment="1">
      <alignment vertical="center" wrapText="1"/>
    </xf>
    <xf numFmtId="0" fontId="9" fillId="2" borderId="11" xfId="0" applyNumberFormat="1" applyFont="1" applyFill="1" applyBorder="1" applyAlignment="1">
      <alignment vertical="center" wrapText="1"/>
    </xf>
    <xf numFmtId="0" fontId="9" fillId="2" borderId="6" xfId="0" applyNumberFormat="1" applyFont="1" applyFill="1" applyBorder="1" applyAlignment="1">
      <alignment vertical="center" wrapText="1"/>
    </xf>
    <xf numFmtId="0" fontId="9" fillId="2" borderId="4"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12" xfId="0" applyNumberFormat="1" applyFont="1" applyFill="1" applyBorder="1" applyAlignment="1">
      <alignment horizontal="center" vertical="center"/>
    </xf>
    <xf numFmtId="0" fontId="9" fillId="2" borderId="19" xfId="0" applyNumberFormat="1" applyFont="1" applyFill="1" applyBorder="1" applyAlignment="1">
      <alignment vertical="center"/>
    </xf>
    <xf numFmtId="0" fontId="9" fillId="2" borderId="16" xfId="0" applyNumberFormat="1" applyFont="1" applyFill="1" applyBorder="1" applyAlignment="1">
      <alignment vertical="center"/>
    </xf>
    <xf numFmtId="0" fontId="9" fillId="2" borderId="13" xfId="0" applyNumberFormat="1" applyFont="1" applyFill="1" applyBorder="1" applyAlignment="1">
      <alignment vertical="center"/>
    </xf>
    <xf numFmtId="0" fontId="3" fillId="2" borderId="19"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3" fillId="5" borderId="29" xfId="0" applyNumberFormat="1" applyFont="1" applyFill="1" applyBorder="1" applyAlignment="1" applyProtection="1">
      <alignment horizontal="center" vertical="center"/>
      <protection locked="0"/>
    </xf>
    <xf numFmtId="0" fontId="3" fillId="5" borderId="16" xfId="0" applyNumberFormat="1" applyFont="1" applyFill="1" applyBorder="1" applyAlignment="1" applyProtection="1">
      <alignment horizontal="center" vertical="center"/>
      <protection locked="0"/>
    </xf>
    <xf numFmtId="0" fontId="3" fillId="5" borderId="13" xfId="0" applyNumberFormat="1" applyFont="1" applyFill="1" applyBorder="1" applyAlignment="1" applyProtection="1">
      <alignment horizontal="center" vertical="center"/>
      <protection locked="0"/>
    </xf>
    <xf numFmtId="0" fontId="8" fillId="2" borderId="4"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23" xfId="0" applyNumberFormat="1" applyFont="1" applyFill="1" applyBorder="1" applyAlignment="1">
      <alignment horizontal="center" vertical="center"/>
    </xf>
    <xf numFmtId="0" fontId="9" fillId="2" borderId="24" xfId="0" applyNumberFormat="1" applyFont="1" applyFill="1" applyBorder="1" applyAlignment="1">
      <alignment horizontal="center" vertical="center"/>
    </xf>
    <xf numFmtId="0" fontId="9" fillId="2" borderId="25" xfId="0" applyNumberFormat="1" applyFont="1" applyFill="1" applyBorder="1" applyAlignment="1">
      <alignment horizontal="center" vertical="center"/>
    </xf>
    <xf numFmtId="0" fontId="9" fillId="2" borderId="23" xfId="0" applyNumberFormat="1" applyFont="1" applyFill="1" applyBorder="1" applyAlignment="1">
      <alignment horizontal="left" vertical="center"/>
    </xf>
    <xf numFmtId="0" fontId="9" fillId="2" borderId="24" xfId="0" applyNumberFormat="1" applyFont="1" applyFill="1" applyBorder="1" applyAlignment="1">
      <alignment horizontal="left" vertical="center"/>
    </xf>
    <xf numFmtId="0" fontId="9" fillId="2" borderId="25" xfId="0" applyNumberFormat="1" applyFont="1" applyFill="1" applyBorder="1" applyAlignment="1">
      <alignment horizontal="left" vertical="center"/>
    </xf>
    <xf numFmtId="0" fontId="9" fillId="2" borderId="26" xfId="0" applyNumberFormat="1" applyFont="1" applyFill="1" applyBorder="1" applyAlignment="1">
      <alignment horizontal="center" vertical="center"/>
    </xf>
    <xf numFmtId="0" fontId="9" fillId="2" borderId="27" xfId="0" applyNumberFormat="1" applyFont="1" applyFill="1" applyBorder="1" applyAlignment="1">
      <alignment horizontal="center" vertical="center"/>
    </xf>
    <xf numFmtId="0" fontId="9" fillId="2" borderId="28" xfId="0" applyNumberFormat="1" applyFont="1" applyFill="1" applyBorder="1" applyAlignment="1">
      <alignment horizontal="center" vertical="center"/>
    </xf>
    <xf numFmtId="0" fontId="9" fillId="2" borderId="26" xfId="0" applyNumberFormat="1" applyFont="1" applyFill="1" applyBorder="1" applyAlignment="1">
      <alignment horizontal="left" vertical="center"/>
    </xf>
    <xf numFmtId="0" fontId="9" fillId="2" borderId="27" xfId="0" applyNumberFormat="1" applyFont="1" applyFill="1" applyBorder="1" applyAlignment="1">
      <alignment horizontal="left" vertical="center"/>
    </xf>
    <xf numFmtId="0" fontId="9" fillId="2" borderId="28" xfId="0" applyNumberFormat="1" applyFont="1" applyFill="1" applyBorder="1" applyAlignment="1">
      <alignment horizontal="left" vertical="center"/>
    </xf>
    <xf numFmtId="0" fontId="9" fillId="2" borderId="10" xfId="0" applyNumberFormat="1" applyFont="1" applyFill="1" applyBorder="1" applyAlignment="1">
      <alignment horizontal="center" vertical="center"/>
    </xf>
    <xf numFmtId="0" fontId="5" fillId="2" borderId="19"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41" fontId="8" fillId="3" borderId="19" xfId="0" applyNumberFormat="1" applyFont="1" applyFill="1" applyBorder="1" applyAlignment="1">
      <alignment vertical="center"/>
    </xf>
    <xf numFmtId="41" fontId="8" fillId="3" borderId="16" xfId="0" applyNumberFormat="1" applyFont="1" applyFill="1" applyBorder="1" applyAlignment="1">
      <alignment vertical="center"/>
    </xf>
    <xf numFmtId="41" fontId="10" fillId="2" borderId="16" xfId="0" applyNumberFormat="1" applyFont="1" applyFill="1" applyBorder="1" applyAlignment="1">
      <alignment horizontal="center" vertical="center"/>
    </xf>
    <xf numFmtId="176" fontId="10" fillId="2" borderId="16" xfId="0" applyNumberFormat="1" applyFont="1" applyFill="1" applyBorder="1" applyAlignment="1">
      <alignment horizontal="left" vertical="center"/>
    </xf>
    <xf numFmtId="41" fontId="8" fillId="3" borderId="16" xfId="0" applyNumberFormat="1" applyFont="1" applyFill="1" applyBorder="1" applyAlignment="1">
      <alignment horizontal="right" vertical="center"/>
    </xf>
    <xf numFmtId="41" fontId="8" fillId="0" borderId="16" xfId="0" applyNumberFormat="1" applyFont="1" applyFill="1" applyBorder="1" applyAlignment="1">
      <alignment horizontal="right" vertical="center"/>
    </xf>
    <xf numFmtId="0" fontId="9" fillId="2" borderId="19"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41" fontId="8" fillId="0" borderId="19"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0" fontId="8" fillId="2" borderId="16" xfId="0" applyNumberFormat="1" applyFont="1" applyFill="1" applyBorder="1" applyAlignment="1">
      <alignment horizontal="center" vertical="center"/>
    </xf>
    <xf numFmtId="0" fontId="5" fillId="2" borderId="2"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4" xfId="0" applyNumberFormat="1" applyFont="1" applyFill="1" applyBorder="1" applyAlignment="1">
      <alignment horizontal="left" vertical="center" wrapText="1"/>
    </xf>
    <xf numFmtId="0" fontId="6" fillId="2" borderId="16" xfId="0" applyNumberFormat="1" applyFont="1" applyFill="1" applyBorder="1" applyAlignment="1">
      <alignment horizontal="left" vertical="center" wrapText="1"/>
    </xf>
    <xf numFmtId="0" fontId="6" fillId="2" borderId="13" xfId="0" applyNumberFormat="1" applyFont="1" applyFill="1" applyBorder="1" applyAlignment="1">
      <alignment horizontal="left" vertical="center" wrapText="1"/>
    </xf>
    <xf numFmtId="0" fontId="10" fillId="5" borderId="58" xfId="0" applyNumberFormat="1" applyFont="1" applyFill="1" applyBorder="1" applyAlignment="1">
      <alignment horizontal="center" vertical="center" wrapText="1"/>
    </xf>
    <xf numFmtId="0" fontId="10" fillId="5" borderId="59"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center"/>
    </xf>
    <xf numFmtId="0" fontId="6" fillId="2" borderId="16" xfId="0" applyNumberFormat="1" applyFont="1" applyFill="1" applyBorder="1" applyAlignment="1">
      <alignment horizontal="left" vertical="center"/>
    </xf>
    <xf numFmtId="0" fontId="6" fillId="2" borderId="126"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xf>
    <xf numFmtId="0" fontId="6" fillId="2" borderId="9"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60" xfId="0" applyNumberFormat="1" applyFont="1" applyFill="1" applyBorder="1" applyAlignment="1">
      <alignment horizontal="center" vertical="center"/>
    </xf>
    <xf numFmtId="0" fontId="6" fillId="2" borderId="61" xfId="0" applyNumberFormat="1" applyFont="1" applyFill="1" applyBorder="1" applyAlignment="1">
      <alignment horizontal="center" vertical="center"/>
    </xf>
    <xf numFmtId="0" fontId="6" fillId="2" borderId="62" xfId="0" applyNumberFormat="1" applyFont="1" applyFill="1" applyBorder="1" applyAlignment="1">
      <alignment horizontal="center" vertical="center"/>
    </xf>
    <xf numFmtId="177" fontId="9" fillId="2" borderId="2" xfId="0" applyNumberFormat="1" applyFont="1" applyFill="1" applyBorder="1" applyAlignment="1">
      <alignment horizontal="center" vertical="top"/>
    </xf>
    <xf numFmtId="0" fontId="9" fillId="2" borderId="2" xfId="0" applyNumberFormat="1" applyFont="1" applyFill="1" applyBorder="1" applyAlignment="1">
      <alignment horizontal="left" vertical="top"/>
    </xf>
    <xf numFmtId="0" fontId="9" fillId="2" borderId="6" xfId="0" applyNumberFormat="1" applyFont="1" applyFill="1" applyBorder="1" applyAlignment="1">
      <alignment horizontal="left" vertical="top"/>
    </xf>
    <xf numFmtId="0" fontId="9" fillId="2" borderId="3" xfId="0" applyNumberFormat="1"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9" fillId="2" borderId="10" xfId="0" applyNumberFormat="1" applyFont="1" applyFill="1" applyBorder="1" applyAlignment="1">
      <alignment horizontal="left" vertical="center" wrapText="1"/>
    </xf>
    <xf numFmtId="0" fontId="9" fillId="2" borderId="9" xfId="0" applyNumberFormat="1" applyFont="1" applyFill="1" applyBorder="1" applyAlignment="1">
      <alignment horizontal="left" vertical="center" wrapText="1"/>
    </xf>
    <xf numFmtId="0" fontId="9" fillId="2" borderId="11"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wrapText="1"/>
    </xf>
    <xf numFmtId="0" fontId="9" fillId="2" borderId="12" xfId="0" applyNumberFormat="1" applyFont="1" applyFill="1" applyBorder="1" applyAlignment="1">
      <alignment horizontal="left" vertical="center" wrapText="1"/>
    </xf>
    <xf numFmtId="0" fontId="9" fillId="2" borderId="2" xfId="0" applyNumberFormat="1" applyFont="1" applyFill="1" applyBorder="1" applyAlignment="1">
      <alignment vertical="top" wrapText="1"/>
    </xf>
    <xf numFmtId="0" fontId="10" fillId="2" borderId="2" xfId="0" applyNumberFormat="1" applyFont="1" applyFill="1" applyBorder="1" applyAlignment="1">
      <alignment vertical="top" wrapText="1"/>
    </xf>
    <xf numFmtId="0" fontId="9" fillId="2" borderId="35" xfId="0" applyNumberFormat="1" applyFont="1" applyFill="1" applyBorder="1" applyAlignment="1">
      <alignment horizontal="center" vertical="center" wrapText="1"/>
    </xf>
    <xf numFmtId="0" fontId="9" fillId="2" borderId="35" xfId="0" applyNumberFormat="1" applyFont="1" applyFill="1" applyBorder="1" applyAlignment="1">
      <alignment horizontal="center" vertical="center"/>
    </xf>
    <xf numFmtId="0" fontId="9" fillId="2" borderId="63" xfId="0" applyNumberFormat="1" applyFont="1" applyFill="1" applyBorder="1" applyAlignment="1">
      <alignment horizontal="center" vertical="center"/>
    </xf>
    <xf numFmtId="0" fontId="9" fillId="2" borderId="64"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42" xfId="0" applyNumberFormat="1" applyFont="1" applyFill="1" applyBorder="1" applyAlignment="1">
      <alignment horizontal="center" vertical="center" wrapText="1"/>
    </xf>
    <xf numFmtId="0" fontId="9" fillId="2" borderId="43"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2" fontId="8" fillId="4" borderId="7" xfId="0" applyNumberFormat="1" applyFont="1" applyFill="1" applyBorder="1" applyAlignment="1">
      <alignment horizontal="center" vertical="center" wrapText="1"/>
    </xf>
    <xf numFmtId="41" fontId="8" fillId="2" borderId="19" xfId="0" applyNumberFormat="1" applyFont="1" applyFill="1" applyBorder="1" applyAlignment="1">
      <alignment horizontal="right" vertical="center" wrapText="1"/>
    </xf>
    <xf numFmtId="41" fontId="8" fillId="2" borderId="16" xfId="0" applyNumberFormat="1" applyFont="1" applyFill="1" applyBorder="1" applyAlignment="1">
      <alignment horizontal="right" vertical="center" wrapText="1"/>
    </xf>
    <xf numFmtId="0" fontId="10" fillId="5" borderId="20" xfId="0" applyNumberFormat="1" applyFont="1" applyFill="1" applyBorder="1" applyAlignment="1">
      <alignment horizontal="center" vertical="center" wrapText="1"/>
    </xf>
    <xf numFmtId="0" fontId="10" fillId="5" borderId="21" xfId="0" applyNumberFormat="1" applyFont="1" applyFill="1" applyBorder="1" applyAlignment="1">
      <alignment horizontal="center" vertical="center" wrapText="1"/>
    </xf>
    <xf numFmtId="0" fontId="10" fillId="5" borderId="22" xfId="0" applyNumberFormat="1" applyFont="1" applyFill="1" applyBorder="1" applyAlignment="1">
      <alignment horizontal="center" vertical="center" wrapText="1"/>
    </xf>
    <xf numFmtId="41" fontId="8" fillId="2" borderId="33" xfId="0" applyNumberFormat="1" applyFont="1" applyFill="1" applyBorder="1" applyAlignment="1">
      <alignment horizontal="right" vertical="center" wrapText="1"/>
    </xf>
    <xf numFmtId="41" fontId="8" fillId="2" borderId="20" xfId="0" applyNumberFormat="1" applyFont="1" applyFill="1" applyBorder="1" applyAlignment="1">
      <alignment horizontal="right" vertical="center" wrapText="1"/>
    </xf>
    <xf numFmtId="0" fontId="10" fillId="5" borderId="3" xfId="0" applyNumberFormat="1"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10" fillId="5" borderId="118" xfId="0" applyNumberFormat="1" applyFont="1" applyFill="1" applyBorder="1" applyAlignment="1">
      <alignment horizontal="center" vertical="center" wrapText="1"/>
    </xf>
    <xf numFmtId="0" fontId="10" fillId="5" borderId="119" xfId="0" applyNumberFormat="1" applyFont="1" applyFill="1" applyBorder="1" applyAlignment="1">
      <alignment horizontal="center" vertical="center" wrapText="1"/>
    </xf>
    <xf numFmtId="0" fontId="10" fillId="5" borderId="117" xfId="0" applyNumberFormat="1" applyFont="1" applyFill="1" applyBorder="1" applyAlignment="1">
      <alignment horizontal="center" vertical="center" wrapText="1"/>
    </xf>
    <xf numFmtId="0" fontId="10" fillId="5" borderId="47" xfId="0" applyNumberFormat="1" applyFont="1" applyFill="1" applyBorder="1" applyAlignment="1">
      <alignment horizontal="center" vertical="center" wrapText="1"/>
    </xf>
    <xf numFmtId="0" fontId="10" fillId="5" borderId="102" xfId="0" applyNumberFormat="1" applyFont="1" applyFill="1" applyBorder="1" applyAlignment="1">
      <alignment horizontal="center" vertical="center" wrapText="1"/>
    </xf>
    <xf numFmtId="0" fontId="10" fillId="5" borderId="50" xfId="0" applyNumberFormat="1" applyFont="1" applyFill="1" applyBorder="1" applyAlignment="1">
      <alignment horizontal="center" vertical="center" wrapText="1"/>
    </xf>
    <xf numFmtId="0" fontId="10" fillId="5" borderId="111" xfId="0" applyNumberFormat="1" applyFont="1" applyFill="1" applyBorder="1" applyAlignment="1">
      <alignment horizontal="center" vertical="center" wrapText="1"/>
    </xf>
    <xf numFmtId="0" fontId="10" fillId="5" borderId="112" xfId="0" applyNumberFormat="1" applyFont="1" applyFill="1" applyBorder="1" applyAlignment="1">
      <alignment horizontal="center" vertical="center" wrapText="1"/>
    </xf>
    <xf numFmtId="0" fontId="10" fillId="5" borderId="110"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7" fillId="0" borderId="2" xfId="0" applyFont="1" applyBorder="1" applyAlignment="1">
      <alignment horizontal="center" vertical="center"/>
    </xf>
    <xf numFmtId="41" fontId="8" fillId="2" borderId="8" xfId="0" applyNumberFormat="1" applyFont="1" applyFill="1" applyBorder="1" applyAlignment="1">
      <alignment horizontal="right" vertical="center" wrapText="1"/>
    </xf>
    <xf numFmtId="41" fontId="8" fillId="2" borderId="3" xfId="0" applyNumberFormat="1" applyFont="1" applyFill="1" applyBorder="1" applyAlignment="1">
      <alignment horizontal="right" vertical="center" wrapText="1"/>
    </xf>
    <xf numFmtId="41" fontId="8" fillId="2" borderId="113" xfId="0" applyNumberFormat="1" applyFont="1" applyFill="1" applyBorder="1" applyAlignment="1">
      <alignment horizontal="right" vertical="center" wrapText="1"/>
    </xf>
    <xf numFmtId="41" fontId="8" fillId="2" borderId="111" xfId="0" applyNumberFormat="1" applyFont="1" applyFill="1" applyBorder="1" applyAlignment="1">
      <alignment horizontal="right" vertical="center" wrapText="1"/>
    </xf>
    <xf numFmtId="41" fontId="8" fillId="2" borderId="43" xfId="0" applyNumberFormat="1" applyFont="1" applyFill="1" applyBorder="1" applyAlignment="1">
      <alignment horizontal="right" vertical="center" wrapText="1"/>
    </xf>
    <xf numFmtId="41" fontId="8" fillId="2" borderId="47" xfId="0" applyNumberFormat="1" applyFont="1" applyFill="1" applyBorder="1" applyAlignment="1">
      <alignment horizontal="right" vertical="center" wrapText="1"/>
    </xf>
    <xf numFmtId="41" fontId="8" fillId="2" borderId="120" xfId="0" applyNumberFormat="1" applyFont="1" applyFill="1" applyBorder="1" applyAlignment="1">
      <alignment horizontal="right" vertical="center" wrapText="1"/>
    </xf>
    <xf numFmtId="41" fontId="8" fillId="2" borderId="118" xfId="0" applyNumberFormat="1" applyFont="1" applyFill="1" applyBorder="1" applyAlignment="1">
      <alignment horizontal="right" vertical="center" wrapText="1"/>
    </xf>
    <xf numFmtId="0" fontId="6" fillId="2" borderId="11"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41" fontId="16" fillId="2" borderId="35" xfId="0" applyNumberFormat="1" applyFont="1" applyFill="1" applyBorder="1" applyAlignment="1">
      <alignment horizontal="center" vertical="center" wrapText="1"/>
    </xf>
    <xf numFmtId="41" fontId="16" fillId="2" borderId="43" xfId="0" applyNumberFormat="1" applyFont="1" applyFill="1" applyBorder="1" applyAlignment="1">
      <alignment horizontal="center" vertical="center" wrapText="1"/>
    </xf>
    <xf numFmtId="41" fontId="8" fillId="2" borderId="39" xfId="0" applyNumberFormat="1" applyFont="1" applyFill="1" applyBorder="1" applyAlignment="1">
      <alignment horizontal="right" vertical="center" wrapText="1"/>
    </xf>
    <xf numFmtId="0" fontId="10" fillId="2" borderId="40" xfId="0" applyNumberFormat="1" applyFont="1" applyFill="1" applyBorder="1" applyAlignment="1">
      <alignment horizontal="right" vertical="center" wrapText="1"/>
    </xf>
    <xf numFmtId="0" fontId="10" fillId="2" borderId="48" xfId="0" applyNumberFormat="1" applyFont="1" applyFill="1" applyBorder="1" applyAlignment="1">
      <alignment horizontal="right" vertical="center" wrapText="1"/>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10" fillId="2" borderId="34" xfId="0" applyNumberFormat="1"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36"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0" fontId="10" fillId="2" borderId="38" xfId="0"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38" xfId="0" applyNumberFormat="1" applyFont="1" applyFill="1" applyBorder="1" applyAlignment="1">
      <alignment horizontal="right" vertical="center" wrapText="1"/>
    </xf>
    <xf numFmtId="0" fontId="10" fillId="2" borderId="46" xfId="0" applyNumberFormat="1" applyFont="1" applyFill="1" applyBorder="1" applyAlignment="1">
      <alignment horizontal="right" vertical="center" wrapText="1"/>
    </xf>
    <xf numFmtId="41" fontId="9" fillId="2" borderId="7" xfId="0" applyNumberFormat="1" applyFont="1" applyFill="1" applyBorder="1" applyAlignment="1">
      <alignment horizontal="right" vertical="center" wrapText="1"/>
    </xf>
    <xf numFmtId="41" fontId="9" fillId="2" borderId="19" xfId="0" applyNumberFormat="1" applyFont="1" applyFill="1" applyBorder="1" applyAlignment="1">
      <alignment horizontal="right" vertical="center" wrapText="1"/>
    </xf>
    <xf numFmtId="41" fontId="9" fillId="2" borderId="16" xfId="0" applyNumberFormat="1" applyFont="1" applyFill="1" applyBorder="1" applyAlignment="1">
      <alignment horizontal="right" vertical="center" wrapText="1"/>
    </xf>
    <xf numFmtId="41" fontId="9" fillId="2" borderId="49" xfId="0" applyNumberFormat="1" applyFont="1" applyFill="1" applyBorder="1" applyAlignment="1">
      <alignment horizontal="right" vertical="center" wrapText="1"/>
    </xf>
    <xf numFmtId="41" fontId="9" fillId="2" borderId="50" xfId="0" applyNumberFormat="1" applyFont="1" applyFill="1" applyBorder="1" applyAlignment="1">
      <alignment horizontal="right" vertical="center" wrapText="1"/>
    </xf>
    <xf numFmtId="0" fontId="9" fillId="2" borderId="34" xfId="0" applyNumberFormat="1" applyFont="1" applyFill="1" applyBorder="1" applyAlignment="1">
      <alignment horizontal="center" vertical="center" wrapText="1"/>
    </xf>
    <xf numFmtId="41" fontId="13" fillId="2" borderId="35" xfId="0" applyNumberFormat="1" applyFont="1" applyFill="1" applyBorder="1" applyAlignment="1">
      <alignment horizontal="center" vertical="center" wrapText="1"/>
    </xf>
    <xf numFmtId="41" fontId="13" fillId="2" borderId="43" xfId="0" applyNumberFormat="1" applyFont="1" applyFill="1" applyBorder="1" applyAlignment="1">
      <alignment horizontal="center" vertical="center" wrapText="1"/>
    </xf>
    <xf numFmtId="41" fontId="9" fillId="2" borderId="39" xfId="0" applyNumberFormat="1" applyFont="1" applyFill="1" applyBorder="1" applyAlignment="1">
      <alignment horizontal="right" vertical="center" wrapText="1"/>
    </xf>
    <xf numFmtId="41" fontId="9" fillId="2" borderId="47" xfId="0" applyNumberFormat="1" applyFont="1" applyFill="1" applyBorder="1" applyAlignment="1">
      <alignment horizontal="right" vertical="center" wrapText="1"/>
    </xf>
    <xf numFmtId="41" fontId="9" fillId="2" borderId="38" xfId="0" applyNumberFormat="1" applyFont="1" applyFill="1" applyBorder="1" applyAlignment="1">
      <alignment horizontal="right" vertical="center" wrapText="1"/>
    </xf>
    <xf numFmtId="41" fontId="9" fillId="2" borderId="46" xfId="0" applyNumberFormat="1" applyFont="1" applyFill="1" applyBorder="1" applyAlignment="1">
      <alignment horizontal="right" vertical="center" wrapText="1"/>
    </xf>
    <xf numFmtId="41" fontId="9" fillId="2" borderId="36" xfId="0" applyNumberFormat="1" applyFont="1" applyFill="1" applyBorder="1" applyAlignment="1">
      <alignment horizontal="right" vertical="center" wrapText="1"/>
    </xf>
    <xf numFmtId="41" fontId="9" fillId="2" borderId="44" xfId="0" applyNumberFormat="1" applyFont="1" applyFill="1" applyBorder="1" applyAlignment="1">
      <alignment horizontal="right" vertical="center" wrapText="1"/>
    </xf>
    <xf numFmtId="41" fontId="9" fillId="2" borderId="8" xfId="0" applyNumberFormat="1" applyFont="1" applyFill="1" applyBorder="1" applyAlignment="1">
      <alignment horizontal="right" vertical="center" wrapText="1"/>
    </xf>
    <xf numFmtId="41" fontId="9" fillId="2" borderId="3" xfId="0" applyNumberFormat="1" applyFont="1" applyFill="1" applyBorder="1" applyAlignment="1">
      <alignment horizontal="right" vertical="center" wrapText="1"/>
    </xf>
    <xf numFmtId="41" fontId="9" fillId="2" borderId="13" xfId="0" applyNumberFormat="1" applyFont="1" applyFill="1" applyBorder="1" applyAlignment="1">
      <alignment horizontal="right" wrapText="1"/>
    </xf>
    <xf numFmtId="41" fontId="9" fillId="2" borderId="19" xfId="0" applyNumberFormat="1" applyFont="1" applyFill="1" applyBorder="1" applyAlignment="1">
      <alignment horizontal="right" wrapText="1"/>
    </xf>
    <xf numFmtId="41" fontId="9" fillId="2" borderId="7" xfId="0" applyNumberFormat="1" applyFont="1" applyFill="1" applyBorder="1" applyAlignment="1">
      <alignment horizontal="right" wrapText="1"/>
    </xf>
    <xf numFmtId="0" fontId="9" fillId="2" borderId="8" xfId="0" applyNumberFormat="1" applyFont="1" applyFill="1" applyBorder="1" applyAlignment="1">
      <alignment horizontal="center" vertical="center" wrapText="1"/>
    </xf>
    <xf numFmtId="41" fontId="9" fillId="2" borderId="16" xfId="0" applyNumberFormat="1" applyFont="1" applyFill="1" applyBorder="1" applyAlignment="1">
      <alignment horizontal="right" wrapText="1"/>
    </xf>
    <xf numFmtId="41" fontId="9" fillId="2" borderId="5" xfId="0" applyNumberFormat="1" applyFont="1" applyFill="1" applyBorder="1" applyAlignment="1">
      <alignment horizontal="right" wrapText="1"/>
    </xf>
    <xf numFmtId="41" fontId="9" fillId="2" borderId="3" xfId="0" applyNumberFormat="1" applyFont="1" applyFill="1" applyBorder="1" applyAlignment="1">
      <alignment horizontal="right" wrapText="1"/>
    </xf>
    <xf numFmtId="41" fontId="9" fillId="2" borderId="8" xfId="0" applyNumberFormat="1" applyFont="1" applyFill="1" applyBorder="1" applyAlignment="1">
      <alignment horizontal="right" wrapText="1"/>
    </xf>
    <xf numFmtId="0" fontId="9" fillId="2" borderId="5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0" fontId="28" fillId="2" borderId="53" xfId="2" applyFont="1" applyFill="1" applyBorder="1" applyAlignment="1">
      <alignment horizontal="center" vertical="center"/>
    </xf>
    <xf numFmtId="0" fontId="28" fillId="2" borderId="37" xfId="2" applyFont="1" applyFill="1" applyBorder="1" applyAlignment="1">
      <alignment horizontal="center" vertical="center"/>
    </xf>
    <xf numFmtId="0" fontId="28" fillId="2" borderId="54" xfId="2" applyFont="1" applyFill="1" applyBorder="1" applyAlignment="1">
      <alignment horizontal="center" vertical="center"/>
    </xf>
    <xf numFmtId="0" fontId="28" fillId="2" borderId="41" xfId="2" applyFont="1" applyFill="1" applyBorder="1" applyAlignment="1">
      <alignment horizontal="center" vertical="center"/>
    </xf>
    <xf numFmtId="0" fontId="28" fillId="2" borderId="2" xfId="2" applyFont="1" applyFill="1" applyBorder="1" applyAlignment="1">
      <alignment horizontal="center" vertical="center"/>
    </xf>
    <xf numFmtId="0" fontId="28" fillId="2" borderId="55" xfId="2" applyFont="1" applyFill="1" applyBorder="1" applyAlignment="1">
      <alignment horizontal="center" vertical="center"/>
    </xf>
    <xf numFmtId="0" fontId="28" fillId="2" borderId="56" xfId="2" applyFont="1" applyFill="1" applyBorder="1" applyAlignment="1">
      <alignment horizontal="center" vertical="center"/>
    </xf>
    <xf numFmtId="0" fontId="28" fillId="2" borderId="45" xfId="2" applyFont="1" applyFill="1" applyBorder="1" applyAlignment="1">
      <alignment horizontal="center" vertical="center"/>
    </xf>
    <xf numFmtId="0" fontId="28" fillId="2" borderId="57" xfId="2" applyFont="1" applyFill="1" applyBorder="1" applyAlignment="1">
      <alignment horizontal="center" vertical="center"/>
    </xf>
    <xf numFmtId="0" fontId="18" fillId="8" borderId="101" xfId="2" applyFont="1" applyFill="1" applyBorder="1" applyAlignment="1">
      <alignment horizontal="left" vertical="center" wrapText="1"/>
    </xf>
    <xf numFmtId="0" fontId="18" fillId="8" borderId="102" xfId="2" applyFont="1" applyFill="1" applyBorder="1" applyAlignment="1">
      <alignment horizontal="left" vertical="center" wrapText="1"/>
    </xf>
    <xf numFmtId="0" fontId="18" fillId="8" borderId="50" xfId="2" applyFont="1" applyFill="1" applyBorder="1" applyAlignment="1">
      <alignment horizontal="left" vertical="center" wrapText="1"/>
    </xf>
    <xf numFmtId="0" fontId="22" fillId="9" borderId="60" xfId="2" applyFont="1" applyFill="1" applyBorder="1" applyAlignment="1">
      <alignment horizontal="center" vertical="center"/>
    </xf>
    <xf numFmtId="0" fontId="22" fillId="9" borderId="61" xfId="2" applyFont="1" applyFill="1" applyBorder="1" applyAlignment="1">
      <alignment horizontal="center" vertical="center"/>
    </xf>
    <xf numFmtId="0" fontId="22" fillId="9" borderId="62" xfId="2" applyFont="1" applyFill="1" applyBorder="1" applyAlignment="1">
      <alignment horizontal="center" vertical="center"/>
    </xf>
    <xf numFmtId="0" fontId="19" fillId="2" borderId="75" xfId="2" applyFont="1" applyFill="1" applyBorder="1" applyAlignment="1" applyProtection="1">
      <alignment horizontal="center" vertical="center" wrapText="1"/>
      <protection locked="0"/>
    </xf>
    <xf numFmtId="0" fontId="19" fillId="2" borderId="80" xfId="2" applyFont="1" applyBorder="1" applyAlignment="1" applyProtection="1">
      <alignment horizontal="center" vertical="center" wrapText="1"/>
      <protection locked="0"/>
    </xf>
    <xf numFmtId="0" fontId="22" fillId="6" borderId="78" xfId="2" applyFont="1" applyFill="1" applyBorder="1" applyAlignment="1">
      <alignment horizontal="center" vertical="center" wrapText="1"/>
    </xf>
    <xf numFmtId="0" fontId="19" fillId="6" borderId="84" xfId="2" applyFont="1" applyFill="1" applyBorder="1" applyAlignment="1">
      <alignment horizontal="center" vertical="center"/>
    </xf>
    <xf numFmtId="178" fontId="19" fillId="7" borderId="35" xfId="2" applyNumberFormat="1" applyFont="1" applyFill="1" applyBorder="1" applyAlignment="1">
      <alignment horizontal="right" vertical="center"/>
    </xf>
    <xf numFmtId="178" fontId="19" fillId="7" borderId="39" xfId="2" applyNumberFormat="1" applyFont="1" applyFill="1" applyBorder="1" applyAlignment="1">
      <alignment horizontal="right" vertical="center"/>
    </xf>
    <xf numFmtId="0" fontId="19" fillId="7" borderId="63" xfId="2" applyFont="1" applyFill="1" applyBorder="1" applyAlignment="1">
      <alignment horizontal="right" vertical="center"/>
    </xf>
    <xf numFmtId="178" fontId="19" fillId="7" borderId="43" xfId="2" applyNumberFormat="1" applyFont="1" applyFill="1" applyBorder="1" applyAlignment="1">
      <alignment horizontal="right" vertical="center"/>
    </xf>
    <xf numFmtId="178" fontId="19" fillId="7" borderId="47" xfId="2" applyNumberFormat="1" applyFont="1" applyFill="1" applyBorder="1" applyAlignment="1">
      <alignment horizontal="right" vertical="center"/>
    </xf>
    <xf numFmtId="0" fontId="19" fillId="7" borderId="66" xfId="2" applyFont="1" applyFill="1" applyBorder="1" applyAlignment="1">
      <alignment horizontal="right" vertical="center"/>
    </xf>
    <xf numFmtId="0" fontId="18" fillId="8" borderId="34" xfId="2" applyFont="1" applyFill="1" applyBorder="1" applyAlignment="1">
      <alignment horizontal="left" vertical="center" wrapText="1"/>
    </xf>
    <xf numFmtId="0" fontId="18" fillId="8" borderId="35" xfId="2" applyFont="1" applyFill="1" applyBorder="1" applyAlignment="1">
      <alignment vertical="center" wrapText="1"/>
    </xf>
    <xf numFmtId="0" fontId="19" fillId="2" borderId="51" xfId="2" applyFont="1" applyBorder="1" applyAlignment="1">
      <alignment horizontal="center" vertical="center" shrinkToFit="1"/>
    </xf>
    <xf numFmtId="0" fontId="19" fillId="2" borderId="73" xfId="2" applyFont="1" applyBorder="1" applyAlignment="1">
      <alignment horizontal="center" vertical="center"/>
    </xf>
    <xf numFmtId="0" fontId="19" fillId="2" borderId="70" xfId="2" applyFont="1" applyBorder="1" applyAlignment="1">
      <alignment horizontal="center" vertical="center" shrinkToFit="1"/>
    </xf>
    <xf numFmtId="0" fontId="19" fillId="2" borderId="17" xfId="2" applyFont="1" applyBorder="1" applyAlignment="1">
      <alignment horizontal="center" vertical="center"/>
    </xf>
    <xf numFmtId="0" fontId="19" fillId="2" borderId="70" xfId="2" applyFont="1" applyBorder="1" applyAlignment="1">
      <alignment horizontal="center" vertical="center" wrapText="1" shrinkToFit="1"/>
    </xf>
    <xf numFmtId="0" fontId="19" fillId="0" borderId="70" xfId="2" applyFont="1" applyFill="1" applyBorder="1" applyAlignment="1">
      <alignment horizontal="center" vertical="center" wrapText="1" shrinkToFit="1"/>
    </xf>
    <xf numFmtId="0" fontId="19" fillId="0" borderId="17" xfId="2" applyFont="1" applyFill="1" applyBorder="1" applyAlignment="1">
      <alignment horizontal="center" vertical="center" shrinkToFit="1"/>
    </xf>
    <xf numFmtId="0" fontId="19" fillId="0" borderId="79" xfId="2" applyFont="1" applyFill="1" applyBorder="1" applyAlignment="1">
      <alignment horizontal="center" vertical="center" shrinkToFit="1"/>
    </xf>
    <xf numFmtId="0" fontId="18" fillId="2" borderId="71" xfId="2" applyFont="1" applyFill="1" applyBorder="1" applyAlignment="1" applyProtection="1">
      <alignment horizontal="center" vertical="center" wrapText="1"/>
      <protection locked="0"/>
    </xf>
    <xf numFmtId="0" fontId="18" fillId="2" borderId="74" xfId="2" applyFont="1" applyBorder="1" applyAlignment="1" applyProtection="1">
      <alignment horizontal="center" vertical="center"/>
      <protection locked="0"/>
    </xf>
    <xf numFmtId="0" fontId="21" fillId="2" borderId="68" xfId="2" applyFont="1" applyBorder="1" applyAlignment="1">
      <alignment horizontal="center" vertical="center"/>
    </xf>
    <xf numFmtId="0" fontId="21" fillId="2" borderId="69" xfId="2" applyFont="1" applyBorder="1" applyAlignment="1">
      <alignment horizontal="center" vertical="center"/>
    </xf>
    <xf numFmtId="0" fontId="23" fillId="2" borderId="19" xfId="2" applyFont="1" applyBorder="1" applyAlignment="1" applyProtection="1">
      <alignment vertical="center"/>
      <protection locked="0"/>
    </xf>
    <xf numFmtId="0" fontId="23" fillId="0" borderId="16"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19" fillId="2" borderId="17" xfId="2" applyFont="1" applyBorder="1" applyAlignment="1">
      <alignment horizontal="center" vertical="center" wrapText="1" shrinkToFit="1"/>
    </xf>
    <xf numFmtId="0" fontId="19" fillId="2" borderId="79" xfId="2" applyFont="1" applyBorder="1" applyAlignment="1">
      <alignment horizontal="center" vertical="center" wrapText="1" shrinkToFit="1"/>
    </xf>
    <xf numFmtId="0" fontId="18" fillId="0" borderId="71" xfId="2" applyFont="1" applyFill="1" applyBorder="1" applyAlignment="1" applyProtection="1">
      <alignment horizontal="center" vertical="center" wrapText="1"/>
      <protection locked="0"/>
    </xf>
    <xf numFmtId="0" fontId="18" fillId="0" borderId="74" xfId="2"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10">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5" tint="0.39994506668294322"/>
      </font>
    </dxf>
    <dxf>
      <font>
        <color theme="5"/>
      </font>
    </dxf>
    <dxf>
      <font>
        <color theme="5"/>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22224</xdr:colOff>
      <xdr:row>9</xdr:row>
      <xdr:rowOff>38100</xdr:rowOff>
    </xdr:from>
    <xdr:to>
      <xdr:col>41</xdr:col>
      <xdr:colOff>215899</xdr:colOff>
      <xdr:row>15</xdr:row>
      <xdr:rowOff>76200</xdr:rowOff>
    </xdr:to>
    <xdr:sp macro="" textlink="">
      <xdr:nvSpPr>
        <xdr:cNvPr id="2" name="Shape 1">
          <a:extLst>
            <a:ext uri="{FF2B5EF4-FFF2-40B4-BE49-F238E27FC236}">
              <a16:creationId xmlns:a16="http://schemas.microsoft.com/office/drawing/2014/main" id="{00000000-0008-0000-0000-000002000000}"/>
            </a:ext>
          </a:extLst>
        </xdr:cNvPr>
        <xdr:cNvSpPr/>
      </xdr:nvSpPr>
      <xdr:spPr>
        <a:xfrm>
          <a:off x="6848474" y="1562100"/>
          <a:ext cx="2924175" cy="1028700"/>
        </a:xfrm>
        <a:prstGeom prst="rect">
          <a:avLst/>
        </a:prstGeom>
        <a:solidFill>
          <a:srgbClr val="FFFF66"/>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※黄色のセルは、計算式が入っています。</a:t>
          </a:r>
        </a:p>
      </xdr:txBody>
    </xdr:sp>
    <xdr:clientData/>
  </xdr:twoCellAnchor>
  <xdr:twoCellAnchor>
    <xdr:from>
      <xdr:col>33</xdr:col>
      <xdr:colOff>66675</xdr:colOff>
      <xdr:row>17</xdr:row>
      <xdr:rowOff>6350</xdr:rowOff>
    </xdr:from>
    <xdr:to>
      <xdr:col>40</xdr:col>
      <xdr:colOff>152401</xdr:colOff>
      <xdr:row>20</xdr:row>
      <xdr:rowOff>88900</xdr:rowOff>
    </xdr:to>
    <xdr:sp macro="" textlink="">
      <xdr:nvSpPr>
        <xdr:cNvPr id="3" name="AutoShape 24">
          <a:extLst>
            <a:ext uri="{FF2B5EF4-FFF2-40B4-BE49-F238E27FC236}">
              <a16:creationId xmlns:a16="http://schemas.microsoft.com/office/drawing/2014/main" id="{00000000-0008-0000-0000-000003000000}"/>
            </a:ext>
          </a:extLst>
        </xdr:cNvPr>
        <xdr:cNvSpPr>
          <a:spLocks noChangeArrowheads="1"/>
        </xdr:cNvSpPr>
      </xdr:nvSpPr>
      <xdr:spPr bwMode="auto">
        <a:xfrm>
          <a:off x="6892925" y="3149600"/>
          <a:ext cx="2162176" cy="781050"/>
        </a:xfrm>
        <a:prstGeom prst="wedgeRectCallout">
          <a:avLst>
            <a:gd name="adj1" fmla="val -63249"/>
            <a:gd name="adj2" fmla="val 28575"/>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「一体的に運営している場合は同一事業所とみなして計上してください」</a:t>
          </a:r>
        </a:p>
        <a:p>
          <a:pPr algn="l" rtl="0">
            <a:defRPr sz="1000"/>
          </a:pPr>
          <a:r>
            <a:rPr lang="ja-JP" altLang="en-US" sz="900" b="0" i="0" u="none" strike="noStrike" baseline="0">
              <a:solidFill>
                <a:srgbClr val="000000"/>
              </a:solidFill>
              <a:latin typeface="ＭＳ Ｐゴシック"/>
              <a:ea typeface="ＭＳ Ｐゴシック"/>
            </a:rPr>
            <a:t>　　（特養＋併設ショート等）</a:t>
          </a:r>
        </a:p>
      </xdr:txBody>
    </xdr:sp>
    <xdr:clientData/>
  </xdr:twoCellAnchor>
  <xdr:twoCellAnchor>
    <xdr:from>
      <xdr:col>18</xdr:col>
      <xdr:colOff>152399</xdr:colOff>
      <xdr:row>26</xdr:row>
      <xdr:rowOff>126999</xdr:rowOff>
    </xdr:from>
    <xdr:to>
      <xdr:col>21</xdr:col>
      <xdr:colOff>180974</xdr:colOff>
      <xdr:row>28</xdr:row>
      <xdr:rowOff>187324</xdr:rowOff>
    </xdr:to>
    <xdr:sp macro="" textlink="">
      <xdr:nvSpPr>
        <xdr:cNvPr id="4" name="AutoShape 25">
          <a:extLst>
            <a:ext uri="{FF2B5EF4-FFF2-40B4-BE49-F238E27FC236}">
              <a16:creationId xmlns:a16="http://schemas.microsoft.com/office/drawing/2014/main" id="{00000000-0008-0000-0000-000004000000}"/>
            </a:ext>
          </a:extLst>
        </xdr:cNvPr>
        <xdr:cNvSpPr>
          <a:spLocks noChangeArrowheads="1"/>
        </xdr:cNvSpPr>
      </xdr:nvSpPr>
      <xdr:spPr bwMode="auto">
        <a:xfrm>
          <a:off x="4330699" y="5308599"/>
          <a:ext cx="790575" cy="492125"/>
        </a:xfrm>
        <a:prstGeom prst="wedgeRectCallout">
          <a:avLst>
            <a:gd name="adj1" fmla="val 99069"/>
            <a:gd name="adj2" fmla="val 8569"/>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処遇改善加算分除く。</a:t>
          </a:r>
        </a:p>
      </xdr:txBody>
    </xdr:sp>
    <xdr:clientData/>
  </xdr:twoCellAnchor>
  <xdr:twoCellAnchor>
    <xdr:from>
      <xdr:col>24</xdr:col>
      <xdr:colOff>66675</xdr:colOff>
      <xdr:row>26</xdr:row>
      <xdr:rowOff>38100</xdr:rowOff>
    </xdr:from>
    <xdr:to>
      <xdr:col>25</xdr:col>
      <xdr:colOff>47625</xdr:colOff>
      <xdr:row>30</xdr:row>
      <xdr:rowOff>0</xdr:rowOff>
    </xdr:to>
    <xdr:sp macro="" textlink="">
      <xdr:nvSpPr>
        <xdr:cNvPr id="5" name="AutoShape 26">
          <a:extLst>
            <a:ext uri="{FF2B5EF4-FFF2-40B4-BE49-F238E27FC236}">
              <a16:creationId xmlns:a16="http://schemas.microsoft.com/office/drawing/2014/main" id="{00000000-0008-0000-0000-000005000000}"/>
            </a:ext>
          </a:extLst>
        </xdr:cNvPr>
        <xdr:cNvSpPr>
          <a:spLocks/>
        </xdr:cNvSpPr>
      </xdr:nvSpPr>
      <xdr:spPr bwMode="auto">
        <a:xfrm>
          <a:off x="5543550" y="4467225"/>
          <a:ext cx="133350" cy="40005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dr:col>35</xdr:col>
      <xdr:colOff>177800</xdr:colOff>
      <xdr:row>26</xdr:row>
      <xdr:rowOff>0</xdr:rowOff>
    </xdr:from>
    <xdr:to>
      <xdr:col>42</xdr:col>
      <xdr:colOff>120650</xdr:colOff>
      <xdr:row>33</xdr:row>
      <xdr:rowOff>0</xdr:rowOff>
    </xdr:to>
    <xdr:sp macro="" textlink="">
      <xdr:nvSpPr>
        <xdr:cNvPr id="6" name="AutoShape 22">
          <a:extLst>
            <a:ext uri="{FF2B5EF4-FFF2-40B4-BE49-F238E27FC236}">
              <a16:creationId xmlns:a16="http://schemas.microsoft.com/office/drawing/2014/main" id="{00000000-0008-0000-0000-000006000000}"/>
            </a:ext>
          </a:extLst>
        </xdr:cNvPr>
        <xdr:cNvSpPr>
          <a:spLocks noChangeArrowheads="1"/>
        </xdr:cNvSpPr>
      </xdr:nvSpPr>
      <xdr:spPr bwMode="auto">
        <a:xfrm>
          <a:off x="7493000" y="5118100"/>
          <a:ext cx="2838450" cy="1511300"/>
        </a:xfrm>
        <a:prstGeom prst="wedgeRectCallout">
          <a:avLst>
            <a:gd name="adj1" fmla="val -85129"/>
            <a:gd name="adj2" fmla="val 70461"/>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rtl="0"/>
          <a:r>
            <a:rPr lang="ja-JP" altLang="ja-JP" sz="1000" b="0" i="0" baseline="0">
              <a:effectLst/>
              <a:latin typeface="ＭＳ ゴシック" panose="020B0609070205080204" pitchFamily="49" charset="-128"/>
              <a:ea typeface="ＭＳ ゴシック" panose="020B0609070205080204" pitchFamily="49" charset="-128"/>
              <a:cs typeface="+mn-cs"/>
            </a:rPr>
            <a:t>賃金改善に要する費用の見込み額が月額８万円以上又は改善後の賃金額が</a:t>
          </a:r>
          <a:r>
            <a:rPr lang="en-US" altLang="ja-JP" sz="1000" b="0" i="0" baseline="0">
              <a:effectLst/>
              <a:latin typeface="ＭＳ ゴシック" panose="020B0609070205080204" pitchFamily="49" charset="-128"/>
              <a:ea typeface="ＭＳ ゴシック" panose="020B0609070205080204" pitchFamily="49" charset="-128"/>
              <a:cs typeface="+mn-cs"/>
            </a:rPr>
            <a:t>440</a:t>
          </a:r>
          <a:r>
            <a:rPr lang="ja-JP" altLang="ja-JP" sz="1000" b="0" i="0" baseline="0">
              <a:effectLst/>
              <a:latin typeface="ＭＳ ゴシック" panose="020B0609070205080204" pitchFamily="49" charset="-128"/>
              <a:ea typeface="ＭＳ ゴシック" panose="020B0609070205080204" pitchFamily="49" charset="-128"/>
              <a:cs typeface="+mn-cs"/>
            </a:rPr>
            <a:t>万円以上（年額・</a:t>
          </a:r>
          <a:r>
            <a:rPr lang="ja-JP" altLang="en-US" sz="1000" b="0" i="0" baseline="0">
              <a:effectLst/>
              <a:latin typeface="ＭＳ ゴシック" panose="020B0609070205080204" pitchFamily="49" charset="-128"/>
              <a:ea typeface="ＭＳ ゴシック" panose="020B0609070205080204" pitchFamily="49" charset="-128"/>
              <a:cs typeface="+mn-cs"/>
            </a:rPr>
            <a:t>処遇改善</a:t>
          </a:r>
          <a:r>
            <a:rPr lang="ja-JP" altLang="ja-JP" sz="1000" b="0" i="0" baseline="0">
              <a:effectLst/>
              <a:latin typeface="ＭＳ ゴシック" panose="020B0609070205080204" pitchFamily="49" charset="-128"/>
              <a:ea typeface="ＭＳ ゴシック" panose="020B0609070205080204" pitchFamily="49" charset="-128"/>
              <a:cs typeface="+mn-cs"/>
            </a:rPr>
            <a:t>加算分含む。ただし、社会保険料等の事業主負担分は除く。）の職員が最低でも１事業所・一人以上いること。</a:t>
          </a:r>
          <a:endParaRPr lang="ja-JP" altLang="ja-JP" sz="1000">
            <a:effectLst/>
            <a:latin typeface="ＭＳ ゴシック" panose="020B0609070205080204" pitchFamily="49" charset="-128"/>
            <a:ea typeface="ＭＳ ゴシック" panose="020B0609070205080204" pitchFamily="49" charset="-128"/>
          </a:endParaRPr>
        </a:p>
        <a:p>
          <a:pPr rtl="0"/>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法人単位で申請する場合、法人で一人ではなく、一括して申請する事業所の数に応じた設定が必要です</a:t>
          </a:r>
          <a:r>
            <a:rPr lang="ja-JP" altLang="ja-JP" sz="900" b="0" i="0" baseline="0">
              <a:effectLst/>
              <a:latin typeface="+mn-lt"/>
              <a:ea typeface="+mn-ea"/>
              <a:cs typeface="+mn-cs"/>
            </a:rPr>
            <a:t>。</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19050</xdr:colOff>
      <xdr:row>31</xdr:row>
      <xdr:rowOff>63501</xdr:rowOff>
    </xdr:from>
    <xdr:to>
      <xdr:col>25</xdr:col>
      <xdr:colOff>114300</xdr:colOff>
      <xdr:row>33</xdr:row>
      <xdr:rowOff>171451</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3511550" y="6261101"/>
          <a:ext cx="2228850" cy="539750"/>
        </a:xfrm>
        <a:prstGeom prst="wedgeRectCallout">
          <a:avLst>
            <a:gd name="adj1" fmla="val 65463"/>
            <a:gd name="adj2" fmla="val 36366"/>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常勤換算方法による一月当たりの人数を記載してください。（</a:t>
          </a:r>
          <a:r>
            <a:rPr lang="ja-JP" altLang="en-US" sz="900" b="0" i="0" u="none" strike="noStrike" baseline="0">
              <a:solidFill>
                <a:sysClr val="windowText" lastClr="000000"/>
              </a:solidFill>
              <a:latin typeface="ＭＳ Ｐゴシック"/>
              <a:ea typeface="ＭＳ Ｐゴシック"/>
            </a:rPr>
            <a:t>小数点第２位以下切捨て</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14</xdr:col>
      <xdr:colOff>66675</xdr:colOff>
      <xdr:row>40</xdr:row>
      <xdr:rowOff>88901</xdr:rowOff>
    </xdr:from>
    <xdr:to>
      <xdr:col>24</xdr:col>
      <xdr:colOff>85725</xdr:colOff>
      <xdr:row>42</xdr:row>
      <xdr:rowOff>152401</xdr:rowOff>
    </xdr:to>
    <xdr:sp macro="" textlink="">
      <xdr:nvSpPr>
        <xdr:cNvPr id="8" name="AutoShape 6">
          <a:extLst>
            <a:ext uri="{FF2B5EF4-FFF2-40B4-BE49-F238E27FC236}">
              <a16:creationId xmlns:a16="http://schemas.microsoft.com/office/drawing/2014/main" id="{00000000-0008-0000-0000-000008000000}"/>
            </a:ext>
          </a:extLst>
        </xdr:cNvPr>
        <xdr:cNvSpPr>
          <a:spLocks noChangeArrowheads="1"/>
        </xdr:cNvSpPr>
      </xdr:nvSpPr>
      <xdr:spPr bwMode="auto">
        <a:xfrm>
          <a:off x="3330575" y="8375651"/>
          <a:ext cx="2228850" cy="495300"/>
        </a:xfrm>
        <a:prstGeom prst="wedgeRectCallout">
          <a:avLst>
            <a:gd name="adj1" fmla="val 65463"/>
            <a:gd name="adj2" fmla="val 36366"/>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常勤換算方法による一月当たりの人数を記載してください。（小数点第</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位以下切捨て）</a:t>
          </a:r>
        </a:p>
      </xdr:txBody>
    </xdr:sp>
    <xdr:clientData/>
  </xdr:twoCellAnchor>
  <xdr:twoCellAnchor>
    <xdr:from>
      <xdr:col>15</xdr:col>
      <xdr:colOff>114300</xdr:colOff>
      <xdr:row>44</xdr:row>
      <xdr:rowOff>123824</xdr:rowOff>
    </xdr:from>
    <xdr:to>
      <xdr:col>24</xdr:col>
      <xdr:colOff>85725</xdr:colOff>
      <xdr:row>49</xdr:row>
      <xdr:rowOff>19049</xdr:rowOff>
    </xdr:to>
    <xdr:sp macro="" textlink="">
      <xdr:nvSpPr>
        <xdr:cNvPr id="9" name="AutoShape 9">
          <a:extLst>
            <a:ext uri="{FF2B5EF4-FFF2-40B4-BE49-F238E27FC236}">
              <a16:creationId xmlns:a16="http://schemas.microsoft.com/office/drawing/2014/main" id="{00000000-0008-0000-0000-000009000000}"/>
            </a:ext>
          </a:extLst>
        </xdr:cNvPr>
        <xdr:cNvSpPr>
          <a:spLocks noChangeArrowheads="1"/>
        </xdr:cNvSpPr>
      </xdr:nvSpPr>
      <xdr:spPr bwMode="auto">
        <a:xfrm>
          <a:off x="3670300" y="9257241"/>
          <a:ext cx="2014008" cy="932391"/>
        </a:xfrm>
        <a:prstGeom prst="wedgeRectCallout">
          <a:avLst>
            <a:gd name="adj1" fmla="val 81036"/>
            <a:gd name="adj2" fmla="val -10404"/>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常勤換算方法による一月当たりの人数</a:t>
          </a:r>
          <a:r>
            <a:rPr lang="ja-JP" altLang="en-US" sz="900" b="0" i="0" u="none" strike="noStrike" baseline="0">
              <a:solidFill>
                <a:sysClr val="windowText" lastClr="000000"/>
              </a:solidFill>
              <a:latin typeface="ＭＳ Ｐゴシック"/>
              <a:ea typeface="ＭＳ Ｐゴシック"/>
            </a:rPr>
            <a:t>若しくは実人数（すでに</a:t>
          </a:r>
          <a:r>
            <a:rPr lang="en-US" altLang="ja-JP" sz="900" b="0" i="0" u="none" strike="noStrike" baseline="0">
              <a:solidFill>
                <a:sysClr val="windowText" lastClr="000000"/>
              </a:solidFill>
              <a:latin typeface="ＭＳ Ｐゴシック"/>
              <a:ea typeface="ＭＳ Ｐゴシック"/>
            </a:rPr>
            <a:t>440</a:t>
          </a:r>
          <a:r>
            <a:rPr lang="ja-JP" altLang="en-US" sz="900" b="0" i="0" u="none" strike="noStrike" baseline="0">
              <a:solidFill>
                <a:sysClr val="windowText" lastClr="000000"/>
              </a:solidFill>
              <a:latin typeface="ＭＳ Ｐゴシック"/>
              <a:ea typeface="ＭＳ Ｐゴシック"/>
            </a:rPr>
            <a:t>万円を上回る者の人数を含む）を記載してください。</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また、その他職種に配分しない場合は０人と記載してください。</a:t>
          </a:r>
        </a:p>
      </xdr:txBody>
    </xdr:sp>
    <xdr:clientData/>
  </xdr:twoCellAnchor>
  <xdr:twoCellAnchor>
    <xdr:from>
      <xdr:col>33</xdr:col>
      <xdr:colOff>19050</xdr:colOff>
      <xdr:row>82</xdr:row>
      <xdr:rowOff>0</xdr:rowOff>
    </xdr:from>
    <xdr:to>
      <xdr:col>38</xdr:col>
      <xdr:colOff>139700</xdr:colOff>
      <xdr:row>83</xdr:row>
      <xdr:rowOff>155575</xdr:rowOff>
    </xdr:to>
    <xdr:sp macro="" textlink="">
      <xdr:nvSpPr>
        <xdr:cNvPr id="11" name="AutoShape 6">
          <a:extLst>
            <a:ext uri="{FF2B5EF4-FFF2-40B4-BE49-F238E27FC236}">
              <a16:creationId xmlns:a16="http://schemas.microsoft.com/office/drawing/2014/main" id="{00000000-0008-0000-0000-00000B000000}"/>
            </a:ext>
          </a:extLst>
        </xdr:cNvPr>
        <xdr:cNvSpPr>
          <a:spLocks noChangeArrowheads="1"/>
        </xdr:cNvSpPr>
      </xdr:nvSpPr>
      <xdr:spPr bwMode="auto">
        <a:xfrm>
          <a:off x="6845300" y="16078200"/>
          <a:ext cx="1314450" cy="320675"/>
        </a:xfrm>
        <a:prstGeom prst="wedgeRectCallout">
          <a:avLst>
            <a:gd name="adj1" fmla="val -60698"/>
            <a:gd name="adj2" fmla="val 26465"/>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押印は不要です</a:t>
          </a:r>
        </a:p>
      </xdr:txBody>
    </xdr:sp>
    <xdr:clientData/>
  </xdr:twoCellAnchor>
  <xdr:twoCellAnchor>
    <xdr:from>
      <xdr:col>40</xdr:col>
      <xdr:colOff>243416</xdr:colOff>
      <xdr:row>21</xdr:row>
      <xdr:rowOff>66675</xdr:rowOff>
    </xdr:from>
    <xdr:to>
      <xdr:col>44</xdr:col>
      <xdr:colOff>592667</xdr:colOff>
      <xdr:row>24</xdr:row>
      <xdr:rowOff>180975</xdr:rowOff>
    </xdr:to>
    <xdr:sp macro="" textlink="">
      <xdr:nvSpPr>
        <xdr:cNvPr id="12" name="AutoShape 24">
          <a:extLst>
            <a:ext uri="{FF2B5EF4-FFF2-40B4-BE49-F238E27FC236}">
              <a16:creationId xmlns:a16="http://schemas.microsoft.com/office/drawing/2014/main" id="{00000000-0008-0000-0000-00000C000000}"/>
            </a:ext>
          </a:extLst>
        </xdr:cNvPr>
        <xdr:cNvSpPr>
          <a:spLocks noChangeArrowheads="1"/>
        </xdr:cNvSpPr>
      </xdr:nvSpPr>
      <xdr:spPr bwMode="auto">
        <a:xfrm>
          <a:off x="9149291" y="4191000"/>
          <a:ext cx="2978151" cy="723900"/>
        </a:xfrm>
        <a:prstGeom prst="wedgeRectCallout">
          <a:avLst>
            <a:gd name="adj1" fmla="val -132165"/>
            <a:gd name="adj2" fmla="val 56034"/>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b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b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④</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ⅰ</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）＝⑤</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ⅲ</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）＋⑥</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ⅵ</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）＋⑦</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ⅸ</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a:t>
          </a:r>
          <a:b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br>
          <a:r>
            <a:rPr lang="ja-JP" altLang="ja-JP" sz="1200" b="0" i="0" baseline="0">
              <a:effectLst/>
              <a:latin typeface="ＭＳ ゴシック" panose="020B0609070205080204" pitchFamily="49" charset="-128"/>
              <a:ea typeface="ＭＳ ゴシック" panose="020B0609070205080204" pitchFamily="49" charset="-128"/>
              <a:cs typeface="+mn-cs"/>
            </a:rPr>
            <a:t>④</a:t>
          </a:r>
          <a:r>
            <a:rPr lang="en-US" altLang="ja-JP" sz="1200" b="0" i="0" baseline="0">
              <a:effectLst/>
              <a:latin typeface="ＭＳ ゴシック" panose="020B0609070205080204" pitchFamily="49" charset="-128"/>
              <a:ea typeface="ＭＳ ゴシック" panose="020B0609070205080204" pitchFamily="49" charset="-128"/>
              <a:cs typeface="+mn-cs"/>
            </a:rPr>
            <a:t>ⅱ</a:t>
          </a:r>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a:t>
          </a:r>
          <a:r>
            <a:rPr lang="ja-JP" altLang="ja-JP" sz="1200" b="0" i="0" baseline="0">
              <a:effectLst/>
              <a:latin typeface="ＭＳ ゴシック" panose="020B0609070205080204" pitchFamily="49" charset="-128"/>
              <a:ea typeface="ＭＳ ゴシック" panose="020B0609070205080204" pitchFamily="49" charset="-128"/>
              <a:cs typeface="+mn-cs"/>
            </a:rPr>
            <a:t>⑤</a:t>
          </a:r>
          <a:r>
            <a:rPr lang="en-US" altLang="ja-JP" sz="1200" b="0" i="0" baseline="0">
              <a:effectLst/>
              <a:latin typeface="ＭＳ ゴシック" panose="020B0609070205080204" pitchFamily="49" charset="-128"/>
              <a:ea typeface="ＭＳ ゴシック" panose="020B0609070205080204" pitchFamily="49" charset="-128"/>
              <a:cs typeface="+mn-cs"/>
            </a:rPr>
            <a:t>ⅳ</a:t>
          </a:r>
          <a:r>
            <a:rPr lang="ja-JP" altLang="ja-JP" sz="1200" b="0" i="0" baseline="0">
              <a:effectLst/>
              <a:latin typeface="ＭＳ ゴシック" panose="020B0609070205080204" pitchFamily="49" charset="-128"/>
              <a:ea typeface="ＭＳ ゴシック" panose="020B0609070205080204" pitchFamily="49" charset="-128"/>
              <a:cs typeface="+mn-cs"/>
            </a:rPr>
            <a:t>）＋⑥</a:t>
          </a:r>
          <a:r>
            <a:rPr lang="en-US" altLang="ja-JP" sz="1200" b="0" i="0" baseline="0">
              <a:effectLst/>
              <a:latin typeface="ＭＳ ゴシック" panose="020B0609070205080204" pitchFamily="49" charset="-128"/>
              <a:ea typeface="ＭＳ ゴシック" panose="020B0609070205080204" pitchFamily="49" charset="-128"/>
              <a:cs typeface="+mn-cs"/>
            </a:rPr>
            <a:t>ⅶ</a:t>
          </a:r>
          <a:r>
            <a:rPr lang="ja-JP" altLang="ja-JP" sz="1200" b="0" i="0" baseline="0">
              <a:effectLst/>
              <a:latin typeface="ＭＳ ゴシック" panose="020B0609070205080204" pitchFamily="49" charset="-128"/>
              <a:ea typeface="ＭＳ ゴシック" panose="020B0609070205080204" pitchFamily="49" charset="-128"/>
              <a:cs typeface="+mn-cs"/>
            </a:rPr>
            <a:t>）＋⑦</a:t>
          </a:r>
          <a:r>
            <a:rPr lang="en-US" altLang="ja-JP" sz="1200" b="0" i="0" baseline="0">
              <a:effectLst/>
              <a:latin typeface="ＭＳ ゴシック" panose="020B0609070205080204" pitchFamily="49" charset="-128"/>
              <a:ea typeface="ＭＳ ゴシック" panose="020B0609070205080204" pitchFamily="49" charset="-128"/>
              <a:cs typeface="+mn-cs"/>
            </a:rPr>
            <a:t>ⅹ</a:t>
          </a:r>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＋ｂ</a:t>
          </a:r>
          <a:endParaRPr lang="ja-JP" altLang="ja-JP" sz="1200">
            <a:effectLst/>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ja-JP" altLang="ja-JP" sz="1200">
            <a:effectLst/>
            <a:latin typeface="ＭＳ ゴシック" panose="020B0609070205080204" pitchFamily="49" charset="-128"/>
            <a:ea typeface="ＭＳ ゴシック" panose="020B0609070205080204" pitchFamily="49" charset="-128"/>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30</xdr:col>
      <xdr:colOff>107950</xdr:colOff>
      <xdr:row>24</xdr:row>
      <xdr:rowOff>31750</xdr:rowOff>
    </xdr:from>
    <xdr:to>
      <xdr:col>31</xdr:col>
      <xdr:colOff>76200</xdr:colOff>
      <xdr:row>25</xdr:row>
      <xdr:rowOff>184150</xdr:rowOff>
    </xdr:to>
    <xdr:sp macro="" textlink="">
      <xdr:nvSpPr>
        <xdr:cNvPr id="13" name="AutoShape 26">
          <a:extLst>
            <a:ext uri="{FF2B5EF4-FFF2-40B4-BE49-F238E27FC236}">
              <a16:creationId xmlns:a16="http://schemas.microsoft.com/office/drawing/2014/main" id="{00000000-0008-0000-0000-00000D000000}"/>
            </a:ext>
          </a:extLst>
        </xdr:cNvPr>
        <xdr:cNvSpPr>
          <a:spLocks/>
        </xdr:cNvSpPr>
      </xdr:nvSpPr>
      <xdr:spPr bwMode="auto">
        <a:xfrm flipH="1">
          <a:off x="6496050" y="4578350"/>
          <a:ext cx="120650" cy="36830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dr:col>33</xdr:col>
      <xdr:colOff>76199</xdr:colOff>
      <xdr:row>40</xdr:row>
      <xdr:rowOff>25401</xdr:rowOff>
    </xdr:from>
    <xdr:to>
      <xdr:col>40</xdr:col>
      <xdr:colOff>63499</xdr:colOff>
      <xdr:row>42</xdr:row>
      <xdr:rowOff>111126</xdr:rowOff>
    </xdr:to>
    <xdr:sp macro="" textlink="">
      <xdr:nvSpPr>
        <xdr:cNvPr id="15" name="AutoShape 9">
          <a:extLst>
            <a:ext uri="{FF2B5EF4-FFF2-40B4-BE49-F238E27FC236}">
              <a16:creationId xmlns:a16="http://schemas.microsoft.com/office/drawing/2014/main" id="{00000000-0008-0000-0000-00000F000000}"/>
            </a:ext>
          </a:extLst>
        </xdr:cNvPr>
        <xdr:cNvSpPr>
          <a:spLocks noChangeArrowheads="1"/>
        </xdr:cNvSpPr>
      </xdr:nvSpPr>
      <xdr:spPr bwMode="auto">
        <a:xfrm>
          <a:off x="7198782" y="8312151"/>
          <a:ext cx="2072217" cy="509058"/>
        </a:xfrm>
        <a:prstGeom prst="wedgeRectCallout">
          <a:avLst>
            <a:gd name="adj1" fmla="val -64183"/>
            <a:gd name="adj2" fmla="val 122143"/>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⑦</a:t>
          </a:r>
          <a:r>
            <a:rPr lang="en-US" altLang="ja-JP" sz="900" b="0" i="0" u="none" strike="noStrike" baseline="0">
              <a:solidFill>
                <a:srgbClr val="000000"/>
              </a:solidFill>
              <a:latin typeface="ＭＳ Ｐゴシック"/>
              <a:ea typeface="ＭＳ Ｐゴシック"/>
            </a:rPr>
            <a:t>ⅸ</a:t>
          </a:r>
          <a:r>
            <a:rPr lang="ja-JP" altLang="en-US" sz="900" b="0" i="0" u="none" strike="noStrike" baseline="0">
              <a:solidFill>
                <a:srgbClr val="000000"/>
              </a:solidFill>
              <a:latin typeface="ＭＳ Ｐゴシック"/>
              <a:ea typeface="ＭＳ Ｐゴシック"/>
            </a:rPr>
            <a:t>）及び</a:t>
          </a:r>
          <a:r>
            <a:rPr lang="en-US" altLang="ja-JP" sz="900" b="0" i="0" u="none" strike="noStrike" baseline="0">
              <a:solidFill>
                <a:srgbClr val="000000"/>
              </a:solidFill>
              <a:latin typeface="ＭＳ Ｐゴシック"/>
              <a:ea typeface="ＭＳ Ｐゴシック"/>
            </a:rPr>
            <a:t>ⅹ</a:t>
          </a:r>
          <a:r>
            <a:rPr lang="ja-JP" altLang="en-US" sz="900" b="0" i="0" u="none" strike="noStrike" baseline="0">
              <a:solidFill>
                <a:srgbClr val="000000"/>
              </a:solidFill>
              <a:latin typeface="ＭＳ Ｐゴシック"/>
              <a:ea typeface="ＭＳ Ｐゴシック"/>
            </a:rPr>
            <a:t>）には、すでに年額４４０万円を</a:t>
          </a:r>
          <a:r>
            <a:rPr lang="ja-JP" altLang="en-US" sz="900" b="0" i="0" u="none" strike="noStrike" baseline="0">
              <a:solidFill>
                <a:sysClr val="windowText" lastClr="000000"/>
              </a:solidFill>
              <a:latin typeface="ＭＳ Ｐゴシック"/>
              <a:ea typeface="ＭＳ Ｐゴシック"/>
            </a:rPr>
            <a:t>上回る者の賃金額は除いて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30</xdr:col>
      <xdr:colOff>88900</xdr:colOff>
      <xdr:row>44</xdr:row>
      <xdr:rowOff>25400</xdr:rowOff>
    </xdr:from>
    <xdr:to>
      <xdr:col>31</xdr:col>
      <xdr:colOff>57150</xdr:colOff>
      <xdr:row>45</xdr:row>
      <xdr:rowOff>177800</xdr:rowOff>
    </xdr:to>
    <xdr:sp macro="" textlink="">
      <xdr:nvSpPr>
        <xdr:cNvPr id="16" name="AutoShape 26">
          <a:extLst>
            <a:ext uri="{FF2B5EF4-FFF2-40B4-BE49-F238E27FC236}">
              <a16:creationId xmlns:a16="http://schemas.microsoft.com/office/drawing/2014/main" id="{00000000-0008-0000-0000-000010000000}"/>
            </a:ext>
          </a:extLst>
        </xdr:cNvPr>
        <xdr:cNvSpPr>
          <a:spLocks/>
        </xdr:cNvSpPr>
      </xdr:nvSpPr>
      <xdr:spPr bwMode="auto">
        <a:xfrm flipH="1">
          <a:off x="6477000" y="8604250"/>
          <a:ext cx="120650" cy="36830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dr:col>33</xdr:col>
      <xdr:colOff>0</xdr:colOff>
      <xdr:row>2</xdr:row>
      <xdr:rowOff>0</xdr:rowOff>
    </xdr:from>
    <xdr:to>
      <xdr:col>41</xdr:col>
      <xdr:colOff>193675</xdr:colOff>
      <xdr:row>8</xdr:row>
      <xdr:rowOff>88900</xdr:rowOff>
    </xdr:to>
    <xdr:sp macro="" textlink="">
      <xdr:nvSpPr>
        <xdr:cNvPr id="17" name="Shape 1">
          <a:extLst>
            <a:ext uri="{FF2B5EF4-FFF2-40B4-BE49-F238E27FC236}">
              <a16:creationId xmlns:a16="http://schemas.microsoft.com/office/drawing/2014/main" id="{00000000-0008-0000-0000-000011000000}"/>
            </a:ext>
          </a:extLst>
        </xdr:cNvPr>
        <xdr:cNvSpPr/>
      </xdr:nvSpPr>
      <xdr:spPr>
        <a:xfrm>
          <a:off x="6826250" y="400050"/>
          <a:ext cx="2924175" cy="1123950"/>
        </a:xfrm>
        <a:prstGeom prst="rect">
          <a:avLst/>
        </a:prstGeom>
        <a:solidFill>
          <a:schemeClr val="accent1">
            <a:lumMod val="40000"/>
            <a:lumOff val="60000"/>
          </a:schemeClr>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青</a:t>
          </a:r>
          <a:r>
            <a:rPr lang="en-US" sz="2000">
              <a:solidFill>
                <a:srgbClr val="000000"/>
              </a:solidFill>
              <a:latin typeface="MS Pゴシック"/>
            </a:rPr>
            <a:t>色のセルは、</a:t>
          </a:r>
          <a:r>
            <a:rPr lang="ja-JP" altLang="en-US" sz="2000">
              <a:solidFill>
                <a:srgbClr val="000000"/>
              </a:solidFill>
              <a:latin typeface="ＭＳ Ｐゴシック" panose="020B0600070205080204" pitchFamily="50" charset="-128"/>
              <a:ea typeface="ＭＳ Ｐゴシック" panose="020B0600070205080204" pitchFamily="50" charset="-128"/>
            </a:rPr>
            <a:t>プルダウンで選択してください</a:t>
          </a:r>
          <a:r>
            <a:rPr lang="en-US" sz="2000">
              <a:solidFill>
                <a:srgbClr val="000000"/>
              </a:solidFill>
              <a:latin typeface="MS Pゴシック"/>
            </a:rPr>
            <a:t>。</a:t>
          </a:r>
        </a:p>
      </xdr:txBody>
    </xdr:sp>
    <xdr:clientData/>
  </xdr:twoCellAnchor>
  <xdr:twoCellAnchor>
    <xdr:from>
      <xdr:col>7</xdr:col>
      <xdr:colOff>171450</xdr:colOff>
      <xdr:row>10</xdr:row>
      <xdr:rowOff>158750</xdr:rowOff>
    </xdr:from>
    <xdr:to>
      <xdr:col>8</xdr:col>
      <xdr:colOff>171450</xdr:colOff>
      <xdr:row>12</xdr:row>
      <xdr:rowOff>76200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835150" y="2108200"/>
          <a:ext cx="228600"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292100</xdr:colOff>
      <xdr:row>8</xdr:row>
      <xdr:rowOff>260350</xdr:rowOff>
    </xdr:from>
    <xdr:to>
      <xdr:col>44</xdr:col>
      <xdr:colOff>590550</xdr:colOff>
      <xdr:row>20</xdr:row>
      <xdr:rowOff>152400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001250" y="1758950"/>
          <a:ext cx="2260600" cy="2298700"/>
        </a:xfrm>
        <a:prstGeom prst="rect">
          <a:avLst/>
        </a:prstGeom>
        <a:solidFill>
          <a:srgbClr val="FFFFFF"/>
        </a:solidFill>
        <a:ln w="9525">
          <a:solidFill>
            <a:srgbClr val="000000"/>
          </a:solidFill>
          <a:miter lim="800000"/>
          <a:headEnd/>
          <a:tailEnd/>
        </a:ln>
      </xdr:spPr>
      <xdr:txBody>
        <a:bodyPr vertOverflow="clip" wrap="square" lIns="36576" tIns="54864" rIns="0" bIns="0" anchor="ctr" upright="1"/>
        <a:lstStyle/>
        <a:p>
          <a:pPr algn="l" rtl="0">
            <a:defRPr sz="1000"/>
          </a:pPr>
          <a:r>
            <a:rPr lang="ja-JP" altLang="en-US" sz="1100" b="0" i="0" u="none" strike="noStrike" baseline="0">
              <a:solidFill>
                <a:srgbClr val="FF0000"/>
              </a:solidFill>
              <a:latin typeface="ＭＳ ゴシック" panose="020B0609070205080204" pitchFamily="49" charset="-128"/>
              <a:ea typeface="ＭＳ ゴシック" panose="020B0609070205080204" pitchFamily="49" charset="-128"/>
            </a:rPr>
            <a:t>※　令和元年度実績報告においては、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a:t>
          </a:r>
          <a:r>
            <a:rPr lang="ja-JP" altLang="en-US" sz="1100" b="0" i="0" u="none" strike="noStrike" baseline="0">
              <a:solidFill>
                <a:srgbClr val="000000"/>
              </a:solidFill>
              <a:latin typeface="游ゴシック"/>
              <a:ea typeface="游ゴシック"/>
            </a:rPr>
            <a:t>。</a:t>
          </a:r>
        </a:p>
      </xdr:txBody>
    </xdr:sp>
    <xdr:clientData/>
  </xdr:twoCellAnchor>
  <xdr:twoCellAnchor>
    <xdr:from>
      <xdr:col>41</xdr:col>
      <xdr:colOff>273050</xdr:colOff>
      <xdr:row>7</xdr:row>
      <xdr:rowOff>63500</xdr:rowOff>
    </xdr:from>
    <xdr:to>
      <xdr:col>43</xdr:col>
      <xdr:colOff>44450</xdr:colOff>
      <xdr:row>9</xdr:row>
      <xdr:rowOff>95250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9982200" y="1377950"/>
          <a:ext cx="1079500" cy="5016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ＭＳ ゴシック" panose="020B0609070205080204" pitchFamily="49" charset="-128"/>
              <a:ea typeface="ＭＳ ゴシック" panose="020B0609070205080204" pitchFamily="49" charset="-128"/>
            </a:rPr>
            <a:t>要注意！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103717</xdr:colOff>
      <xdr:row>15</xdr:row>
      <xdr:rowOff>40217</xdr:rowOff>
    </xdr:from>
    <xdr:to>
      <xdr:col>11</xdr:col>
      <xdr:colOff>102658</xdr:colOff>
      <xdr:row>19</xdr:row>
      <xdr:rowOff>224367</xdr:rowOff>
    </xdr:to>
    <xdr:sp macro="" textlink="">
      <xdr:nvSpPr>
        <xdr:cNvPr id="4" name="Shape 1">
          <a:extLst>
            <a:ext uri="{FF2B5EF4-FFF2-40B4-BE49-F238E27FC236}">
              <a16:creationId xmlns:a16="http://schemas.microsoft.com/office/drawing/2014/main" id="{00000000-0008-0000-0100-000004000000}"/>
            </a:ext>
          </a:extLst>
        </xdr:cNvPr>
        <xdr:cNvSpPr/>
      </xdr:nvSpPr>
      <xdr:spPr>
        <a:xfrm>
          <a:off x="103717" y="2961217"/>
          <a:ext cx="2907241" cy="1123950"/>
        </a:xfrm>
        <a:prstGeom prst="rect">
          <a:avLst/>
        </a:prstGeom>
        <a:solidFill>
          <a:schemeClr val="accent1">
            <a:lumMod val="40000"/>
            <a:lumOff val="60000"/>
          </a:schemeClr>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青</a:t>
          </a:r>
          <a:r>
            <a:rPr lang="en-US" sz="2000">
              <a:solidFill>
                <a:srgbClr val="000000"/>
              </a:solidFill>
              <a:latin typeface="ＭＳ Ｐゴシック" panose="020B0600070205080204" pitchFamily="50" charset="-128"/>
              <a:ea typeface="ＭＳ Ｐゴシック" panose="020B0600070205080204" pitchFamily="50" charset="-128"/>
            </a:rPr>
            <a:t>色のセルは</a:t>
          </a: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プルダウンで選択してください</a:t>
          </a:r>
          <a:r>
            <a:rPr lang="en-US" sz="2000">
              <a:solidFill>
                <a:srgbClr val="000000"/>
              </a:solidFill>
              <a:latin typeface="MS Pゴシック"/>
            </a:rPr>
            <a:t>。</a:t>
          </a:r>
        </a:p>
      </xdr:txBody>
    </xdr:sp>
    <xdr:clientData/>
  </xdr:twoCellAnchor>
  <xdr:twoCellAnchor>
    <xdr:from>
      <xdr:col>16</xdr:col>
      <xdr:colOff>368300</xdr:colOff>
      <xdr:row>0</xdr:row>
      <xdr:rowOff>95250</xdr:rowOff>
    </xdr:from>
    <xdr:to>
      <xdr:col>21</xdr:col>
      <xdr:colOff>559858</xdr:colOff>
      <xdr:row>6</xdr:row>
      <xdr:rowOff>49742</xdr:rowOff>
    </xdr:to>
    <xdr:sp macro="" textlink="">
      <xdr:nvSpPr>
        <xdr:cNvPr id="3" name="AutoShape 24">
          <a:extLst>
            <a:ext uri="{FF2B5EF4-FFF2-40B4-BE49-F238E27FC236}">
              <a16:creationId xmlns:a16="http://schemas.microsoft.com/office/drawing/2014/main" id="{00000000-0008-0000-0100-000003000000}"/>
            </a:ext>
          </a:extLst>
        </xdr:cNvPr>
        <xdr:cNvSpPr>
          <a:spLocks noChangeArrowheads="1"/>
        </xdr:cNvSpPr>
      </xdr:nvSpPr>
      <xdr:spPr bwMode="auto">
        <a:xfrm>
          <a:off x="4781550" y="95250"/>
          <a:ext cx="2435225" cy="1108075"/>
        </a:xfrm>
        <a:prstGeom prst="wedgeRectCallout">
          <a:avLst>
            <a:gd name="adj1" fmla="val -35362"/>
            <a:gd name="adj2" fmla="val 71823"/>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ysClr val="windowText" lastClr="000000"/>
              </a:solidFill>
              <a:latin typeface="ＭＳ Ｐゴシック"/>
              <a:ea typeface="ＭＳ Ｐゴシック"/>
            </a:rPr>
            <a:t>介護職員等特定処遇改善加算総額のお知らせ（令和元年</a:t>
          </a:r>
          <a:r>
            <a:rPr lang="en-US" altLang="ja-JP" sz="900" b="0" i="0" u="none" strike="noStrike" baseline="0">
              <a:solidFill>
                <a:sysClr val="windowText" lastClr="000000"/>
              </a:solidFill>
              <a:latin typeface="ＭＳ Ｐゴシック"/>
              <a:ea typeface="ＭＳ Ｐゴシック"/>
            </a:rPr>
            <a:t>10</a:t>
          </a:r>
          <a:r>
            <a:rPr lang="ja-JP" altLang="en-US" sz="900" b="0" i="0" u="none" strike="noStrike" baseline="0">
              <a:solidFill>
                <a:sysClr val="windowText" lastClr="000000"/>
              </a:solidFill>
              <a:latin typeface="ＭＳ Ｐゴシック"/>
              <a:ea typeface="ＭＳ Ｐゴシック"/>
            </a:rPr>
            <a:t>月～令和２年３月サービス提供分＝令和元年</a:t>
          </a:r>
          <a:r>
            <a:rPr lang="en-US" altLang="ja-JP" sz="900" b="0" i="0" u="none" strike="noStrike" baseline="0">
              <a:solidFill>
                <a:sysClr val="windowText" lastClr="000000"/>
              </a:solidFill>
              <a:latin typeface="ＭＳ Ｐゴシック"/>
              <a:ea typeface="ＭＳ Ｐゴシック"/>
            </a:rPr>
            <a:t>11</a:t>
          </a:r>
          <a:r>
            <a:rPr lang="ja-JP" altLang="en-US" sz="900" b="0" i="0" u="none" strike="noStrike" baseline="0">
              <a:solidFill>
                <a:sysClr val="windowText" lastClr="000000"/>
              </a:solidFill>
              <a:latin typeface="ＭＳ Ｐゴシック"/>
              <a:ea typeface="ＭＳ Ｐゴシック"/>
            </a:rPr>
            <a:t>月～令和２年４月審査分）を計上</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なお、区分支給限度額を超えてサービスを提供し、その分の特定加算額を徴収したときは、その額も計上すること。</a:t>
          </a:r>
        </a:p>
      </xdr:txBody>
    </xdr:sp>
    <xdr:clientData/>
  </xdr:twoCellAnchor>
  <xdr:twoCellAnchor>
    <xdr:from>
      <xdr:col>12</xdr:col>
      <xdr:colOff>130175</xdr:colOff>
      <xdr:row>14</xdr:row>
      <xdr:rowOff>22226</xdr:rowOff>
    </xdr:from>
    <xdr:to>
      <xdr:col>19</xdr:col>
      <xdr:colOff>688067</xdr:colOff>
      <xdr:row>18</xdr:row>
      <xdr:rowOff>107950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3368675" y="2708276"/>
          <a:ext cx="3034392" cy="1025524"/>
        </a:xfrm>
        <a:prstGeom prst="wedgeRectCallout">
          <a:avLst>
            <a:gd name="adj1" fmla="val 21545"/>
            <a:gd name="adj2" fmla="val -48155"/>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a:r>
            <a:rPr kumimoji="1" lang="ja-JP" altLang="en-US" sz="900" u="none">
              <a:solidFill>
                <a:srgbClr val="FF0000"/>
              </a:solidFill>
              <a:latin typeface="ＭＳ ゴシック" panose="020B0609070205080204" pitchFamily="49" charset="-128"/>
              <a:ea typeface="ＭＳ ゴシック" panose="020B0609070205080204" pitchFamily="49" charset="-128"/>
            </a:rPr>
            <a:t>・どの事業所を同一事業所とみなして算定しているかわかるように、一体的に運営している事業所を太枠で囲んでください。</a:t>
          </a:r>
          <a:br>
            <a:rPr kumimoji="1" lang="en-US" altLang="ja-JP" sz="900" u="none">
              <a:solidFill>
                <a:srgbClr val="FF0000"/>
              </a:solidFill>
              <a:latin typeface="ＭＳ ゴシック" panose="020B0609070205080204" pitchFamily="49" charset="-128"/>
              <a:ea typeface="ＭＳ ゴシック" panose="020B0609070205080204" pitchFamily="49" charset="-128"/>
            </a:rPr>
          </a:br>
          <a:r>
            <a:rPr kumimoji="1" lang="ja-JP" altLang="en-US" sz="900" u="none">
              <a:solidFill>
                <a:srgbClr val="FF0000"/>
              </a:solidFill>
              <a:latin typeface="ＭＳ ゴシック" panose="020B0609070205080204" pitchFamily="49" charset="-128"/>
              <a:ea typeface="ＭＳ ゴシック" panose="020B0609070205080204" pitchFamily="49" charset="-128"/>
            </a:rPr>
            <a:t>・加算額は各サービスごとに記載してください</a:t>
          </a:r>
          <a:r>
            <a:rPr kumimoji="1" lang="ja-JP" altLang="en-US" sz="1100" u="none">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8</xdr:col>
      <xdr:colOff>42334</xdr:colOff>
      <xdr:row>22</xdr:row>
      <xdr:rowOff>63501</xdr:rowOff>
    </xdr:from>
    <xdr:to>
      <xdr:col>19</xdr:col>
      <xdr:colOff>31750</xdr:colOff>
      <xdr:row>24</xdr:row>
      <xdr:rowOff>179918</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1481667" y="4582584"/>
          <a:ext cx="4296833" cy="58208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val="FF0000"/>
              </a:solidFill>
              <a:effectLst/>
              <a:latin typeface="ＭＳ ゴシック" panose="020B0609070205080204" pitchFamily="49" charset="-128"/>
              <a:ea typeface="ＭＳ ゴシック" panose="020B0609070205080204" pitchFamily="49" charset="-128"/>
              <a:cs typeface="+mn-cs"/>
            </a:rPr>
            <a:t>サービス提供実績がない事業については「０円」と記載してください。</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FF0000"/>
              </a:solidFill>
              <a:latin typeface="ＭＳ Ｐゴシック"/>
              <a:ea typeface="ＭＳ Ｐゴシック"/>
            </a:rPr>
            <a:t>年度中途で開始・廃止した事業についても漏れなく記載してください。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139700</xdr:colOff>
      <xdr:row>14</xdr:row>
      <xdr:rowOff>158750</xdr:rowOff>
    </xdr:from>
    <xdr:to>
      <xdr:col>2</xdr:col>
      <xdr:colOff>1743063</xdr:colOff>
      <xdr:row>17</xdr:row>
      <xdr:rowOff>158750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139700" y="2990850"/>
          <a:ext cx="3457563" cy="704850"/>
        </a:xfrm>
        <a:prstGeom prst="wedgeRectCallout">
          <a:avLst>
            <a:gd name="adj1" fmla="val -36025"/>
            <a:gd name="adj2" fmla="val -12432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mn-ea"/>
            </a:rPr>
            <a:t>別紙様式</a:t>
          </a:r>
          <a:r>
            <a:rPr lang="en-US" altLang="ja-JP" sz="1000" b="0" i="0" u="none" strike="noStrike" baseline="0">
              <a:solidFill>
                <a:srgbClr val="000000"/>
              </a:solidFill>
              <a:latin typeface="ＭＳ Ｐゴシック"/>
              <a:ea typeface="+mn-ea"/>
            </a:rPr>
            <a:t>3</a:t>
          </a:r>
          <a:r>
            <a:rPr lang="ja-JP" altLang="en-US" sz="1000" b="0" i="0" u="none" strike="noStrike" baseline="0">
              <a:solidFill>
                <a:srgbClr val="000000"/>
              </a:solidFill>
              <a:latin typeface="ＭＳ Ｐゴシック"/>
              <a:ea typeface="+mn-ea"/>
            </a:rPr>
            <a:t>（添付書類１）（上田市指定事業所一覧表）に記載されている事業所の他に、</a:t>
          </a:r>
          <a:r>
            <a:rPr lang="ja-JP" altLang="en-US" sz="1000" b="0" i="0" u="none" strike="noStrike" baseline="0">
              <a:solidFill>
                <a:srgbClr val="FF0000"/>
              </a:solidFill>
              <a:latin typeface="ＭＳ Ｐゴシック"/>
              <a:ea typeface="ＭＳ Ｐゴシック"/>
            </a:rPr>
            <a:t>県内の他の指定権者に関する</a:t>
          </a:r>
          <a:r>
            <a:rPr lang="ja-JP" altLang="en-US" sz="1000" b="0" i="0" u="none" strike="noStrike" baseline="0">
              <a:solidFill>
                <a:srgbClr val="000000"/>
              </a:solidFill>
              <a:latin typeface="ＭＳ Ｐゴシック"/>
              <a:ea typeface="ＭＳ Ｐゴシック"/>
            </a:rPr>
            <a:t>事業所がある場合、</a:t>
          </a:r>
          <a:r>
            <a:rPr lang="ja-JP" altLang="en-US" sz="1000" b="0" i="0" u="sng" strike="noStrike" baseline="0">
              <a:solidFill>
                <a:srgbClr val="FF0000"/>
              </a:solidFill>
              <a:latin typeface="ＭＳ Ｐゴシック"/>
              <a:ea typeface="ＭＳ Ｐゴシック"/>
            </a:rPr>
            <a:t>指定権者ごと</a:t>
          </a:r>
          <a:r>
            <a:rPr lang="ja-JP" altLang="en-US" sz="1000" b="0" i="0" u="none" strike="noStrike" baseline="0">
              <a:solidFill>
                <a:srgbClr val="000000"/>
              </a:solidFill>
              <a:latin typeface="ＭＳ Ｐゴシック"/>
              <a:ea typeface="ＭＳ Ｐゴシック"/>
            </a:rPr>
            <a:t>に内訳を記載してください。</a:t>
          </a:r>
          <a:endParaRPr lang="ja-JP" altLang="en-US"/>
        </a:p>
      </xdr:txBody>
    </xdr:sp>
    <xdr:clientData/>
  </xdr:twoCellAnchor>
  <xdr:twoCellAnchor>
    <xdr:from>
      <xdr:col>1</xdr:col>
      <xdr:colOff>0</xdr:colOff>
      <xdr:row>20</xdr:row>
      <xdr:rowOff>0</xdr:rowOff>
    </xdr:from>
    <xdr:to>
      <xdr:col>5</xdr:col>
      <xdr:colOff>809560</xdr:colOff>
      <xdr:row>22</xdr:row>
      <xdr:rowOff>117510</xdr:rowOff>
    </xdr:to>
    <xdr:sp macro="" textlink="">
      <xdr:nvSpPr>
        <xdr:cNvPr id="3" name="Rectangle 4">
          <a:extLst>
            <a:ext uri="{FF2B5EF4-FFF2-40B4-BE49-F238E27FC236}">
              <a16:creationId xmlns:a16="http://schemas.microsoft.com/office/drawing/2014/main" id="{00000000-0008-0000-0200-000003000000}"/>
            </a:ext>
          </a:extLst>
        </xdr:cNvPr>
        <xdr:cNvSpPr>
          <a:spLocks noChangeArrowheads="1"/>
        </xdr:cNvSpPr>
      </xdr:nvSpPr>
      <xdr:spPr bwMode="auto">
        <a:xfrm>
          <a:off x="1568450" y="4241800"/>
          <a:ext cx="3368610" cy="587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※この様式は</a:t>
          </a:r>
          <a:r>
            <a:rPr lang="ja-JP" altLang="en-US" sz="1000" b="0" i="0" u="sng" strike="noStrike" baseline="0">
              <a:solidFill>
                <a:srgbClr val="FF0000"/>
              </a:solidFill>
              <a:latin typeface="ＭＳ Ｐゴシック"/>
              <a:ea typeface="ＭＳ Ｐゴシック"/>
            </a:rPr>
            <a:t>県内で、指定権者の圏域を超えて所在する事業所を一括で届出する場合</a:t>
          </a:r>
          <a:r>
            <a:rPr lang="ja-JP" altLang="en-US" sz="1000" b="0" i="0" u="none" strike="noStrike" baseline="0">
              <a:solidFill>
                <a:srgbClr val="000000"/>
              </a:solidFill>
              <a:latin typeface="ＭＳ Ｐゴシック"/>
              <a:ea typeface="ＭＳ Ｐゴシック"/>
            </a:rPr>
            <a:t>に記載、提出する必要があります。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831850</xdr:colOff>
      <xdr:row>30</xdr:row>
      <xdr:rowOff>82550</xdr:rowOff>
    </xdr:from>
    <xdr:to>
      <xdr:col>5</xdr:col>
      <xdr:colOff>1708150</xdr:colOff>
      <xdr:row>34</xdr:row>
      <xdr:rowOff>101600</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2051050" y="5270500"/>
          <a:ext cx="3460750" cy="704850"/>
        </a:xfrm>
        <a:prstGeom prst="wedgeRectCallout">
          <a:avLst>
            <a:gd name="adj1" fmla="val 30728"/>
            <a:gd name="adj2" fmla="val -963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この様式は都道府県の圏域を超えて所在する事業所を一括して提出する場合に記載する必要があります。</a:t>
          </a:r>
          <a:endParaRPr lang="en-US" altLang="ja-JP">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a:latin typeface="ＭＳ ゴシック" panose="020B0609070205080204" pitchFamily="49" charset="-128"/>
              <a:ea typeface="ＭＳ ゴシック" panose="020B0609070205080204" pitchFamily="49" charset="-128"/>
            </a:rPr>
            <a:t>また、長野県の合計額は別紙様式３（添付書類２）（長野県内の指定権者別一覧表）の合計と一致させて下さい。</a:t>
          </a:r>
        </a:p>
      </xdr:txBody>
    </xdr:sp>
    <xdr:clientData/>
  </xdr:twoCellAnchor>
  <xdr:twoCellAnchor>
    <xdr:from>
      <xdr:col>2</xdr:col>
      <xdr:colOff>857250</xdr:colOff>
      <xdr:row>26</xdr:row>
      <xdr:rowOff>101600</xdr:rowOff>
    </xdr:from>
    <xdr:to>
      <xdr:col>6</xdr:col>
      <xdr:colOff>133351</xdr:colOff>
      <xdr:row>28</xdr:row>
      <xdr:rowOff>88900</xdr:rowOff>
    </xdr:to>
    <xdr:sp macro="" textlink="">
      <xdr:nvSpPr>
        <xdr:cNvPr id="3" name="ドーナツ 2">
          <a:extLst>
            <a:ext uri="{FF2B5EF4-FFF2-40B4-BE49-F238E27FC236}">
              <a16:creationId xmlns:a16="http://schemas.microsoft.com/office/drawing/2014/main" id="{00000000-0008-0000-0300-000003000000}"/>
            </a:ext>
          </a:extLst>
        </xdr:cNvPr>
        <xdr:cNvSpPr/>
      </xdr:nvSpPr>
      <xdr:spPr>
        <a:xfrm>
          <a:off x="2074333" y="4557183"/>
          <a:ext cx="4006851" cy="325967"/>
        </a:xfrm>
        <a:prstGeom prst="donut">
          <a:avLst>
            <a:gd name="adj" fmla="val 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592666</xdr:colOff>
      <xdr:row>18</xdr:row>
      <xdr:rowOff>42333</xdr:rowOff>
    </xdr:from>
    <xdr:to>
      <xdr:col>6</xdr:col>
      <xdr:colOff>1021291</xdr:colOff>
      <xdr:row>19</xdr:row>
      <xdr:rowOff>175683</xdr:rowOff>
    </xdr:to>
    <xdr:sp macro="" textlink="">
      <xdr:nvSpPr>
        <xdr:cNvPr id="2" name="AutoShape 4">
          <a:extLst>
            <a:ext uri="{FF2B5EF4-FFF2-40B4-BE49-F238E27FC236}">
              <a16:creationId xmlns:a16="http://schemas.microsoft.com/office/drawing/2014/main" id="{00000000-0008-0000-0400-000002000000}"/>
            </a:ext>
          </a:extLst>
        </xdr:cNvPr>
        <xdr:cNvSpPr>
          <a:spLocks noChangeArrowheads="1"/>
        </xdr:cNvSpPr>
      </xdr:nvSpPr>
      <xdr:spPr bwMode="auto">
        <a:xfrm>
          <a:off x="2624666" y="7863416"/>
          <a:ext cx="2926292" cy="641350"/>
        </a:xfrm>
        <a:prstGeom prst="wedgeRectCallout">
          <a:avLst>
            <a:gd name="adj1" fmla="val 33090"/>
            <a:gd name="adj2" fmla="val 212055"/>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a:p>
        <a:p>
          <a:pPr algn="l" rtl="0">
            <a:lnSpc>
              <a:spcPts val="1300"/>
            </a:lnSpc>
            <a:defRPr sz="1000"/>
          </a:pPr>
          <a:r>
            <a:rPr lang="ja-JP" altLang="en-US" sz="1400" b="1">
              <a:solidFill>
                <a:srgbClr val="FF0000"/>
              </a:solidFill>
            </a:rPr>
            <a:t>別紙様式３の⑤</a:t>
          </a:r>
          <a:r>
            <a:rPr lang="en-US" altLang="ja-JP" sz="1400" b="1">
              <a:solidFill>
                <a:srgbClr val="FF0000"/>
              </a:solidFill>
            </a:rPr>
            <a:t>Ⅴ</a:t>
          </a:r>
          <a:r>
            <a:rPr lang="ja-JP" altLang="en-US" sz="1400" b="1">
              <a:solidFill>
                <a:srgbClr val="FF0000"/>
              </a:solidFill>
            </a:rPr>
            <a:t>に転記</a:t>
          </a:r>
        </a:p>
      </xdr:txBody>
    </xdr:sp>
    <xdr:clientData/>
  </xdr:twoCellAnchor>
  <xdr:twoCellAnchor>
    <xdr:from>
      <xdr:col>8</xdr:col>
      <xdr:colOff>105835</xdr:colOff>
      <xdr:row>17</xdr:row>
      <xdr:rowOff>444500</xdr:rowOff>
    </xdr:from>
    <xdr:to>
      <xdr:col>9</xdr:col>
      <xdr:colOff>1455210</xdr:colOff>
      <xdr:row>19</xdr:row>
      <xdr:rowOff>69850</xdr:rowOff>
    </xdr:to>
    <xdr:sp macro="" textlink="">
      <xdr:nvSpPr>
        <xdr:cNvPr id="3" name="AutoShape 4">
          <a:extLst>
            <a:ext uri="{FF2B5EF4-FFF2-40B4-BE49-F238E27FC236}">
              <a16:creationId xmlns:a16="http://schemas.microsoft.com/office/drawing/2014/main" id="{00000000-0008-0000-0400-000003000000}"/>
            </a:ext>
          </a:extLst>
        </xdr:cNvPr>
        <xdr:cNvSpPr>
          <a:spLocks noChangeArrowheads="1"/>
        </xdr:cNvSpPr>
      </xdr:nvSpPr>
      <xdr:spPr bwMode="auto">
        <a:xfrm>
          <a:off x="7133168" y="7757583"/>
          <a:ext cx="2947459" cy="641350"/>
        </a:xfrm>
        <a:prstGeom prst="wedgeRectCallout">
          <a:avLst>
            <a:gd name="adj1" fmla="val -61533"/>
            <a:gd name="adj2" fmla="val 207105"/>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別紙様式３の⑤</a:t>
          </a:r>
          <a:r>
            <a:rPr lang="en-US" altLang="ja-JP" sz="1400" b="1">
              <a:solidFill>
                <a:srgbClr val="FF0000"/>
              </a:solidFill>
            </a:rPr>
            <a:t>Ⅲ</a:t>
          </a:r>
          <a:r>
            <a:rPr lang="ja-JP" altLang="en-US" sz="1400" b="1">
              <a:solidFill>
                <a:srgbClr val="FF0000"/>
              </a:solidFill>
            </a:rPr>
            <a:t>に転記</a:t>
          </a:r>
        </a:p>
      </xdr:txBody>
    </xdr:sp>
    <xdr:clientData/>
  </xdr:twoCellAnchor>
  <xdr:twoCellAnchor>
    <xdr:from>
      <xdr:col>7</xdr:col>
      <xdr:colOff>285751</xdr:colOff>
      <xdr:row>22</xdr:row>
      <xdr:rowOff>306916</xdr:rowOff>
    </xdr:from>
    <xdr:to>
      <xdr:col>9</xdr:col>
      <xdr:colOff>762001</xdr:colOff>
      <xdr:row>24</xdr:row>
      <xdr:rowOff>243417</xdr:rowOff>
    </xdr:to>
    <xdr:sp macro="" textlink="">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5863168" y="10159999"/>
          <a:ext cx="3524250" cy="635001"/>
        </a:xfrm>
        <a:prstGeom prst="wedgeRectCallout">
          <a:avLst>
            <a:gd name="adj1" fmla="val -62679"/>
            <a:gd name="adj2" fmla="val 29384"/>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1">
            <a:solidFill>
              <a:srgbClr val="FF0000"/>
            </a:solidFill>
          </a:endParaRPr>
        </a:p>
        <a:p>
          <a:pPr algn="l" rtl="0">
            <a:lnSpc>
              <a:spcPts val="1300"/>
            </a:lnSpc>
            <a:defRPr sz="1000"/>
          </a:pPr>
          <a:r>
            <a:rPr lang="ja-JP" altLang="en-US" sz="1400" b="1">
              <a:solidFill>
                <a:srgbClr val="FF0000"/>
              </a:solidFill>
            </a:rPr>
            <a:t>別紙様式３の⑤平均賃金改善額に転記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592666</xdr:colOff>
      <xdr:row>18</xdr:row>
      <xdr:rowOff>190500</xdr:rowOff>
    </xdr:from>
    <xdr:to>
      <xdr:col>5</xdr:col>
      <xdr:colOff>947208</xdr:colOff>
      <xdr:row>19</xdr:row>
      <xdr:rowOff>323850</xdr:rowOff>
    </xdr:to>
    <xdr:sp macro="" textlink="">
      <xdr:nvSpPr>
        <xdr:cNvPr id="2" name="AutoShape 4">
          <a:extLst>
            <a:ext uri="{FF2B5EF4-FFF2-40B4-BE49-F238E27FC236}">
              <a16:creationId xmlns:a16="http://schemas.microsoft.com/office/drawing/2014/main" id="{00000000-0008-0000-0500-000002000000}"/>
            </a:ext>
          </a:extLst>
        </xdr:cNvPr>
        <xdr:cNvSpPr>
          <a:spLocks noChangeArrowheads="1"/>
        </xdr:cNvSpPr>
      </xdr:nvSpPr>
      <xdr:spPr bwMode="auto">
        <a:xfrm>
          <a:off x="1820333" y="8011583"/>
          <a:ext cx="2936875" cy="641350"/>
        </a:xfrm>
        <a:prstGeom prst="wedgeRectCallout">
          <a:avLst>
            <a:gd name="adj1" fmla="val 36853"/>
            <a:gd name="adj2" fmla="val 18482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別紙様式３の⑥</a:t>
          </a:r>
          <a:r>
            <a:rPr lang="en-US" altLang="ja-JP" sz="1400" b="1">
              <a:solidFill>
                <a:srgbClr val="FF0000"/>
              </a:solidFill>
            </a:rPr>
            <a:t>Ⅷ</a:t>
          </a:r>
          <a:r>
            <a:rPr lang="ja-JP" altLang="en-US" sz="1400" b="1">
              <a:solidFill>
                <a:srgbClr val="FF0000"/>
              </a:solidFill>
            </a:rPr>
            <a:t>に転記</a:t>
          </a:r>
        </a:p>
      </xdr:txBody>
    </xdr:sp>
    <xdr:clientData/>
  </xdr:twoCellAnchor>
  <xdr:twoCellAnchor>
    <xdr:from>
      <xdr:col>6</xdr:col>
      <xdr:colOff>1058333</xdr:colOff>
      <xdr:row>18</xdr:row>
      <xdr:rowOff>201084</xdr:rowOff>
    </xdr:from>
    <xdr:to>
      <xdr:col>8</xdr:col>
      <xdr:colOff>957791</xdr:colOff>
      <xdr:row>19</xdr:row>
      <xdr:rowOff>334434</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5916083" y="8022167"/>
          <a:ext cx="2947458" cy="641350"/>
        </a:xfrm>
        <a:prstGeom prst="wedgeRectCallout">
          <a:avLst>
            <a:gd name="adj1" fmla="val -55081"/>
            <a:gd name="adj2" fmla="val 17987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別紙様式３の⑥</a:t>
          </a:r>
          <a:r>
            <a:rPr lang="en-US" altLang="ja-JP" sz="1400" b="1">
              <a:solidFill>
                <a:srgbClr val="FF0000"/>
              </a:solidFill>
            </a:rPr>
            <a:t>Ⅵ</a:t>
          </a:r>
          <a:r>
            <a:rPr lang="ja-JP" altLang="en-US" sz="1400" b="1">
              <a:solidFill>
                <a:srgbClr val="FF0000"/>
              </a:solidFill>
            </a:rPr>
            <a:t>に転記</a:t>
          </a:r>
        </a:p>
      </xdr:txBody>
    </xdr:sp>
    <xdr:clientData/>
  </xdr:twoCellAnchor>
  <xdr:twoCellAnchor>
    <xdr:from>
      <xdr:col>6</xdr:col>
      <xdr:colOff>201084</xdr:colOff>
      <xdr:row>23</xdr:row>
      <xdr:rowOff>95250</xdr:rowOff>
    </xdr:from>
    <xdr:to>
      <xdr:col>8</xdr:col>
      <xdr:colOff>672042</xdr:colOff>
      <xdr:row>24</xdr:row>
      <xdr:rowOff>349251</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5058834" y="10265833"/>
          <a:ext cx="3518958" cy="635001"/>
        </a:xfrm>
        <a:prstGeom prst="wedgeRectCallout">
          <a:avLst>
            <a:gd name="adj1" fmla="val -56927"/>
            <a:gd name="adj2" fmla="val 22718"/>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400" b="1">
              <a:solidFill>
                <a:srgbClr val="FF0000"/>
              </a:solidFill>
            </a:rPr>
            <a:t>別紙様式３の⑥平均賃金改善額に転記</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169334</xdr:colOff>
      <xdr:row>18</xdr:row>
      <xdr:rowOff>63501</xdr:rowOff>
    </xdr:from>
    <xdr:to>
      <xdr:col>5</xdr:col>
      <xdr:colOff>10584</xdr:colOff>
      <xdr:row>19</xdr:row>
      <xdr:rowOff>196851</xdr:rowOff>
    </xdr:to>
    <xdr:sp macro="" textlink="">
      <xdr:nvSpPr>
        <xdr:cNvPr id="3" name="AutoShape 4">
          <a:extLst>
            <a:ext uri="{FF2B5EF4-FFF2-40B4-BE49-F238E27FC236}">
              <a16:creationId xmlns:a16="http://schemas.microsoft.com/office/drawing/2014/main" id="{00000000-0008-0000-0600-000003000000}"/>
            </a:ext>
          </a:extLst>
        </xdr:cNvPr>
        <xdr:cNvSpPr>
          <a:spLocks noChangeArrowheads="1"/>
        </xdr:cNvSpPr>
      </xdr:nvSpPr>
      <xdr:spPr bwMode="auto">
        <a:xfrm>
          <a:off x="1576917" y="8106834"/>
          <a:ext cx="2942167" cy="641350"/>
        </a:xfrm>
        <a:prstGeom prst="wedgeRectCallout">
          <a:avLst>
            <a:gd name="adj1" fmla="val 36853"/>
            <a:gd name="adj2" fmla="val 18482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別紙様式３の⑦</a:t>
          </a:r>
          <a:r>
            <a:rPr lang="en-US" altLang="ja-JP" sz="1400" b="1">
              <a:solidFill>
                <a:srgbClr val="FF0000"/>
              </a:solidFill>
            </a:rPr>
            <a:t>Ⅺ</a:t>
          </a:r>
          <a:r>
            <a:rPr lang="ja-JP" altLang="en-US" sz="1400" b="1">
              <a:solidFill>
                <a:srgbClr val="FF0000"/>
              </a:solidFill>
            </a:rPr>
            <a:t>に転記</a:t>
          </a:r>
        </a:p>
      </xdr:txBody>
    </xdr:sp>
    <xdr:clientData/>
  </xdr:twoCellAnchor>
  <xdr:twoCellAnchor>
    <xdr:from>
      <xdr:col>6</xdr:col>
      <xdr:colOff>0</xdr:colOff>
      <xdr:row>18</xdr:row>
      <xdr:rowOff>158750</xdr:rowOff>
    </xdr:from>
    <xdr:to>
      <xdr:col>7</xdr:col>
      <xdr:colOff>1349376</xdr:colOff>
      <xdr:row>19</xdr:row>
      <xdr:rowOff>292100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5958417" y="8202083"/>
          <a:ext cx="2947459" cy="641350"/>
        </a:xfrm>
        <a:prstGeom prst="wedgeRectCallout">
          <a:avLst>
            <a:gd name="adj1" fmla="val -55081"/>
            <a:gd name="adj2" fmla="val 17987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別紙様式３の⑦</a:t>
          </a:r>
          <a:r>
            <a:rPr lang="en-US" altLang="ja-JP" sz="1400" b="1">
              <a:solidFill>
                <a:srgbClr val="FF0000"/>
              </a:solidFill>
            </a:rPr>
            <a:t>Ⅸ</a:t>
          </a:r>
          <a:r>
            <a:rPr lang="ja-JP" altLang="en-US" sz="1400" b="1">
              <a:solidFill>
                <a:srgbClr val="FF0000"/>
              </a:solidFill>
            </a:rPr>
            <a:t>に転記</a:t>
          </a:r>
        </a:p>
      </xdr:txBody>
    </xdr:sp>
    <xdr:clientData/>
  </xdr:twoCellAnchor>
  <xdr:twoCellAnchor>
    <xdr:from>
      <xdr:col>5</xdr:col>
      <xdr:colOff>254001</xdr:colOff>
      <xdr:row>23</xdr:row>
      <xdr:rowOff>21167</xdr:rowOff>
    </xdr:from>
    <xdr:to>
      <xdr:col>7</xdr:col>
      <xdr:colOff>724960</xdr:colOff>
      <xdr:row>24</xdr:row>
      <xdr:rowOff>275168</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4762501" y="10212917"/>
          <a:ext cx="3518959" cy="635001"/>
        </a:xfrm>
        <a:prstGeom prst="wedgeRectCallout">
          <a:avLst>
            <a:gd name="adj1" fmla="val -58731"/>
            <a:gd name="adj2" fmla="val 19384"/>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400" b="1">
              <a:solidFill>
                <a:srgbClr val="FF0000"/>
              </a:solidFill>
            </a:rPr>
            <a:t>別紙様式３の⑦平均賃金改善額に転記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65"/>
  <sheetViews>
    <sheetView view="pageBreakPreview" zoomScale="60" zoomScaleNormal="100" workbookViewId="0">
      <selection activeCell="AQ58" sqref="AQ58"/>
    </sheetView>
  </sheetViews>
  <sheetFormatPr defaultColWidth="8.625" defaultRowHeight="13.5" customHeight="1"/>
  <cols>
    <col min="1" max="1" width="3.875" style="3" customWidth="1"/>
    <col min="2" max="19" width="3" style="3" customWidth="1"/>
    <col min="20" max="20" width="4" style="3" customWidth="1"/>
    <col min="21" max="22" width="3" style="3" customWidth="1"/>
    <col min="23" max="33" width="2.125" style="3" customWidth="1"/>
    <col min="34" max="34" width="3" style="3" customWidth="1"/>
    <col min="35" max="35" width="3.375" style="3" customWidth="1"/>
    <col min="36" max="36" width="3.25" style="3" customWidth="1"/>
    <col min="37" max="39" width="3" style="3" customWidth="1"/>
    <col min="40" max="16384" width="8.625" style="3"/>
  </cols>
  <sheetData>
    <row r="1" spans="1:3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8.600000000000001" customHeight="1">
      <c r="A2" s="296" t="s">
        <v>244</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row>
    <row r="3" spans="1:33" ht="14.25">
      <c r="A3" s="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ht="14.25">
      <c r="A4" s="197" t="s">
        <v>261</v>
      </c>
      <c r="B4" s="194"/>
      <c r="C4" s="194"/>
      <c r="D4" s="194"/>
      <c r="E4" s="194"/>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8" customHeight="1">
      <c r="A6" s="2" t="s">
        <v>1</v>
      </c>
      <c r="B6" s="5"/>
      <c r="C6" s="2"/>
      <c r="D6" s="2"/>
      <c r="E6" s="2"/>
      <c r="F6" s="2"/>
      <c r="G6" s="2"/>
      <c r="H6" s="2"/>
      <c r="I6" s="2"/>
      <c r="J6" s="2"/>
      <c r="K6" s="2"/>
      <c r="L6" s="2"/>
      <c r="M6" s="2"/>
      <c r="N6" s="2"/>
      <c r="O6" s="2"/>
      <c r="P6" s="2"/>
      <c r="Q6" s="297" t="s">
        <v>2</v>
      </c>
      <c r="R6" s="297"/>
      <c r="S6" s="297"/>
      <c r="T6" s="297"/>
      <c r="U6" s="297"/>
      <c r="V6" s="297"/>
      <c r="W6" s="6"/>
      <c r="X6" s="7"/>
      <c r="Y6" s="7"/>
      <c r="Z6" s="7"/>
      <c r="AA6" s="7"/>
      <c r="AB6" s="7"/>
      <c r="AC6" s="7"/>
      <c r="AD6" s="7"/>
      <c r="AE6" s="7"/>
      <c r="AF6" s="8"/>
      <c r="AG6" s="2"/>
    </row>
    <row r="7" spans="1:33">
      <c r="A7" s="2"/>
      <c r="B7" s="2"/>
      <c r="C7" s="2"/>
      <c r="D7" s="2"/>
      <c r="E7" s="2"/>
      <c r="F7" s="2"/>
      <c r="G7" s="2"/>
      <c r="H7" s="2"/>
      <c r="I7" s="2"/>
      <c r="J7" s="2"/>
      <c r="K7" s="2"/>
      <c r="L7" s="2"/>
      <c r="M7" s="2"/>
      <c r="N7" s="2"/>
      <c r="O7" s="2"/>
      <c r="P7" s="2"/>
      <c r="Q7" s="2"/>
      <c r="R7" s="2"/>
      <c r="S7" s="2"/>
      <c r="T7" s="2"/>
      <c r="U7" s="2"/>
      <c r="V7" s="2"/>
      <c r="W7" s="2"/>
      <c r="X7" s="2"/>
      <c r="Y7" s="2"/>
      <c r="Z7" s="2"/>
      <c r="AA7" s="2"/>
      <c r="AB7" s="2"/>
      <c r="AC7" s="9"/>
      <c r="AD7" s="10"/>
      <c r="AE7" s="2"/>
      <c r="AF7" s="2"/>
      <c r="AG7" s="2"/>
    </row>
    <row r="8" spans="1:33" ht="14.45" customHeight="1">
      <c r="A8" s="298" t="s">
        <v>3</v>
      </c>
      <c r="B8" s="283"/>
      <c r="C8" s="283"/>
      <c r="D8" s="284"/>
      <c r="E8" s="299" t="s">
        <v>4</v>
      </c>
      <c r="F8" s="300"/>
      <c r="G8" s="301"/>
      <c r="H8" s="302" t="s">
        <v>248</v>
      </c>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4"/>
    </row>
    <row r="9" spans="1:33" ht="22.5" customHeight="1">
      <c r="A9" s="272"/>
      <c r="B9" s="273"/>
      <c r="C9" s="273"/>
      <c r="D9" s="285"/>
      <c r="E9" s="305" t="s">
        <v>5</v>
      </c>
      <c r="F9" s="306"/>
      <c r="G9" s="307"/>
      <c r="H9" s="308" t="s">
        <v>89</v>
      </c>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10"/>
    </row>
    <row r="10" spans="1:33">
      <c r="A10" s="265" t="s">
        <v>229</v>
      </c>
      <c r="B10" s="207"/>
      <c r="C10" s="207"/>
      <c r="D10" s="208"/>
      <c r="E10" s="37" t="s">
        <v>6</v>
      </c>
      <c r="F10" s="245" t="s">
        <v>250</v>
      </c>
      <c r="G10" s="245"/>
      <c r="H10" s="245"/>
      <c r="I10" s="245"/>
      <c r="J10" s="245"/>
      <c r="K10" s="58"/>
      <c r="L10" s="58"/>
      <c r="M10" s="58"/>
      <c r="N10" s="58"/>
      <c r="O10" s="58"/>
      <c r="P10" s="58"/>
      <c r="Q10" s="58"/>
      <c r="R10" s="58"/>
      <c r="S10" s="58"/>
      <c r="T10" s="58"/>
      <c r="U10" s="58"/>
      <c r="V10" s="58"/>
      <c r="W10" s="58"/>
      <c r="X10" s="58"/>
      <c r="Y10" s="58"/>
      <c r="Z10" s="58"/>
      <c r="AA10" s="58"/>
      <c r="AB10" s="58"/>
      <c r="AC10" s="58"/>
      <c r="AD10" s="58"/>
      <c r="AE10" s="58"/>
      <c r="AF10" s="58"/>
      <c r="AG10" s="38"/>
    </row>
    <row r="11" spans="1:33">
      <c r="A11" s="266"/>
      <c r="B11" s="267"/>
      <c r="C11" s="267"/>
      <c r="D11" s="268"/>
      <c r="E11" s="270" t="s">
        <v>249</v>
      </c>
      <c r="F11" s="271"/>
      <c r="G11" s="271"/>
      <c r="H11" s="50" t="s">
        <v>7</v>
      </c>
      <c r="I11" s="50"/>
      <c r="J11" s="274" t="s">
        <v>251</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5"/>
    </row>
    <row r="12" spans="1:33">
      <c r="A12" s="266"/>
      <c r="B12" s="267"/>
      <c r="C12" s="267"/>
      <c r="D12" s="268"/>
      <c r="E12" s="272"/>
      <c r="F12" s="273"/>
      <c r="G12" s="273"/>
      <c r="H12" s="155" t="s">
        <v>8</v>
      </c>
      <c r="I12" s="155"/>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7"/>
    </row>
    <row r="13" spans="1:33">
      <c r="A13" s="269"/>
      <c r="B13" s="210"/>
      <c r="C13" s="210"/>
      <c r="D13" s="211"/>
      <c r="E13" s="224" t="s">
        <v>9</v>
      </c>
      <c r="F13" s="225"/>
      <c r="G13" s="278"/>
      <c r="H13" s="224"/>
      <c r="I13" s="225"/>
      <c r="J13" s="225"/>
      <c r="K13" s="225"/>
      <c r="L13" s="225"/>
      <c r="M13" s="225"/>
      <c r="N13" s="225"/>
      <c r="O13" s="225"/>
      <c r="P13" s="278"/>
      <c r="Q13" s="224" t="s">
        <v>10</v>
      </c>
      <c r="R13" s="225"/>
      <c r="S13" s="278"/>
      <c r="T13" s="224"/>
      <c r="U13" s="225"/>
      <c r="V13" s="225"/>
      <c r="W13" s="225"/>
      <c r="X13" s="225"/>
      <c r="Y13" s="225"/>
      <c r="Z13" s="225"/>
      <c r="AA13" s="225"/>
      <c r="AB13" s="225"/>
      <c r="AC13" s="225"/>
      <c r="AD13" s="225"/>
      <c r="AE13" s="225"/>
      <c r="AF13" s="225"/>
      <c r="AG13" s="278"/>
    </row>
    <row r="14" spans="1:33" ht="12.95" customHeight="1">
      <c r="A14" s="298" t="s">
        <v>11</v>
      </c>
      <c r="B14" s="283"/>
      <c r="C14" s="283"/>
      <c r="D14" s="284"/>
      <c r="E14" s="299" t="s">
        <v>4</v>
      </c>
      <c r="F14" s="300"/>
      <c r="G14" s="301"/>
      <c r="H14" s="303"/>
      <c r="I14" s="303"/>
      <c r="J14" s="303"/>
      <c r="K14" s="303"/>
      <c r="L14" s="303"/>
      <c r="M14" s="303"/>
      <c r="N14" s="303"/>
      <c r="O14" s="303"/>
      <c r="P14" s="303"/>
      <c r="Q14" s="303"/>
      <c r="R14" s="303"/>
      <c r="S14" s="304"/>
      <c r="T14" s="265" t="s">
        <v>12</v>
      </c>
      <c r="U14" s="207"/>
      <c r="V14" s="265"/>
      <c r="W14" s="207"/>
      <c r="X14" s="207"/>
      <c r="Y14" s="207"/>
      <c r="Z14" s="207"/>
      <c r="AA14" s="207"/>
      <c r="AB14" s="207"/>
      <c r="AC14" s="207"/>
      <c r="AD14" s="207"/>
      <c r="AE14" s="207"/>
      <c r="AF14" s="207"/>
      <c r="AG14" s="208"/>
    </row>
    <row r="15" spans="1:33" ht="20.45" customHeight="1">
      <c r="A15" s="272"/>
      <c r="B15" s="273"/>
      <c r="C15" s="273"/>
      <c r="D15" s="285"/>
      <c r="E15" s="305" t="s">
        <v>13</v>
      </c>
      <c r="F15" s="306"/>
      <c r="G15" s="307"/>
      <c r="H15" s="308" t="s">
        <v>236</v>
      </c>
      <c r="I15" s="309"/>
      <c r="J15" s="309"/>
      <c r="K15" s="309"/>
      <c r="L15" s="309"/>
      <c r="M15" s="309"/>
      <c r="N15" s="309"/>
      <c r="O15" s="309"/>
      <c r="P15" s="309"/>
      <c r="Q15" s="309"/>
      <c r="R15" s="309"/>
      <c r="S15" s="310"/>
      <c r="T15" s="269"/>
      <c r="U15" s="210"/>
      <c r="V15" s="269"/>
      <c r="W15" s="210"/>
      <c r="X15" s="210"/>
      <c r="Y15" s="210"/>
      <c r="Z15" s="210"/>
      <c r="AA15" s="210"/>
      <c r="AB15" s="210"/>
      <c r="AC15" s="210"/>
      <c r="AD15" s="210"/>
      <c r="AE15" s="210"/>
      <c r="AF15" s="210"/>
      <c r="AG15" s="211"/>
    </row>
    <row r="16" spans="1:33">
      <c r="A16" s="298" t="s">
        <v>14</v>
      </c>
      <c r="B16" s="283"/>
      <c r="C16" s="283"/>
      <c r="D16" s="284"/>
      <c r="E16" s="37" t="s">
        <v>6</v>
      </c>
      <c r="F16" s="245"/>
      <c r="G16" s="245"/>
      <c r="H16" s="245"/>
      <c r="I16" s="245"/>
      <c r="J16" s="245"/>
      <c r="K16" s="58"/>
      <c r="L16" s="58"/>
      <c r="M16" s="58"/>
      <c r="N16" s="58"/>
      <c r="O16" s="58"/>
      <c r="P16" s="58"/>
      <c r="Q16" s="58"/>
      <c r="R16" s="58"/>
      <c r="S16" s="58"/>
      <c r="T16" s="58"/>
      <c r="U16" s="58"/>
      <c r="V16" s="58"/>
      <c r="W16" s="58"/>
      <c r="X16" s="58"/>
      <c r="Y16" s="58"/>
      <c r="Z16" s="58"/>
      <c r="AA16" s="58"/>
      <c r="AB16" s="58"/>
      <c r="AC16" s="58"/>
      <c r="AD16" s="58"/>
      <c r="AE16" s="58"/>
      <c r="AF16" s="58"/>
      <c r="AG16" s="38"/>
    </row>
    <row r="17" spans="1:39" ht="13.5" customHeight="1">
      <c r="A17" s="270"/>
      <c r="B17" s="271"/>
      <c r="C17" s="271"/>
      <c r="D17" s="311"/>
      <c r="E17" s="270"/>
      <c r="F17" s="271"/>
      <c r="G17" s="271"/>
      <c r="H17" s="50" t="s">
        <v>15</v>
      </c>
      <c r="I17" s="50"/>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5"/>
    </row>
    <row r="18" spans="1:39" ht="13.5" customHeight="1">
      <c r="A18" s="270"/>
      <c r="B18" s="271"/>
      <c r="C18" s="271"/>
      <c r="D18" s="311"/>
      <c r="E18" s="272"/>
      <c r="F18" s="273"/>
      <c r="G18" s="273"/>
      <c r="H18" s="155" t="s">
        <v>8</v>
      </c>
      <c r="I18" s="155"/>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7"/>
    </row>
    <row r="19" spans="1:39" ht="22.5" customHeight="1">
      <c r="A19" s="272"/>
      <c r="B19" s="273"/>
      <c r="C19" s="273"/>
      <c r="D19" s="285"/>
      <c r="E19" s="224" t="s">
        <v>9</v>
      </c>
      <c r="F19" s="225"/>
      <c r="G19" s="278"/>
      <c r="H19" s="224"/>
      <c r="I19" s="225"/>
      <c r="J19" s="225"/>
      <c r="K19" s="225"/>
      <c r="L19" s="225"/>
      <c r="M19" s="225"/>
      <c r="N19" s="225"/>
      <c r="O19" s="225"/>
      <c r="P19" s="225"/>
      <c r="Q19" s="224" t="s">
        <v>10</v>
      </c>
      <c r="R19" s="225"/>
      <c r="S19" s="278"/>
      <c r="T19" s="225"/>
      <c r="U19" s="225"/>
      <c r="V19" s="225"/>
      <c r="W19" s="225"/>
      <c r="X19" s="225"/>
      <c r="Y19" s="225"/>
      <c r="Z19" s="225"/>
      <c r="AA19" s="225"/>
      <c r="AB19" s="225"/>
      <c r="AC19" s="225"/>
      <c r="AD19" s="225"/>
      <c r="AE19" s="225"/>
      <c r="AF19" s="225"/>
      <c r="AG19" s="278"/>
    </row>
    <row r="20" spans="1:39" ht="18.95" customHeight="1">
      <c r="A20" s="279" t="s">
        <v>192</v>
      </c>
      <c r="B20" s="280"/>
      <c r="C20" s="280"/>
      <c r="D20" s="280"/>
      <c r="E20" s="280"/>
      <c r="F20" s="280"/>
      <c r="G20" s="280"/>
      <c r="H20" s="280"/>
      <c r="I20" s="280"/>
      <c r="J20" s="280"/>
      <c r="K20" s="280"/>
      <c r="L20" s="280"/>
      <c r="M20" s="280"/>
      <c r="N20" s="280"/>
      <c r="O20" s="280"/>
      <c r="P20" s="280"/>
      <c r="Q20" s="280"/>
      <c r="R20" s="280"/>
      <c r="S20" s="280"/>
      <c r="T20" s="283" t="s">
        <v>16</v>
      </c>
      <c r="U20" s="294">
        <v>6</v>
      </c>
      <c r="V20" s="294"/>
      <c r="W20" s="294"/>
      <c r="X20" s="294"/>
      <c r="Y20" s="294"/>
      <c r="Z20" s="294"/>
      <c r="AA20" s="294"/>
      <c r="AB20" s="294"/>
      <c r="AC20" s="294"/>
      <c r="AD20" s="283" t="s">
        <v>17</v>
      </c>
      <c r="AE20" s="283"/>
      <c r="AF20" s="283"/>
      <c r="AG20" s="284"/>
    </row>
    <row r="21" spans="1:39" ht="18.95" customHeight="1">
      <c r="A21" s="281"/>
      <c r="B21" s="282"/>
      <c r="C21" s="282"/>
      <c r="D21" s="282"/>
      <c r="E21" s="282"/>
      <c r="F21" s="282"/>
      <c r="G21" s="282"/>
      <c r="H21" s="282"/>
      <c r="I21" s="282"/>
      <c r="J21" s="282"/>
      <c r="K21" s="282"/>
      <c r="L21" s="282"/>
      <c r="M21" s="282"/>
      <c r="N21" s="282"/>
      <c r="O21" s="282"/>
      <c r="P21" s="282"/>
      <c r="Q21" s="282"/>
      <c r="R21" s="282"/>
      <c r="S21" s="282"/>
      <c r="T21" s="273"/>
      <c r="U21" s="295"/>
      <c r="V21" s="295"/>
      <c r="W21" s="295"/>
      <c r="X21" s="295"/>
      <c r="Y21" s="295"/>
      <c r="Z21" s="295"/>
      <c r="AA21" s="295"/>
      <c r="AB21" s="295"/>
      <c r="AC21" s="295"/>
      <c r="AD21" s="273"/>
      <c r="AE21" s="273"/>
      <c r="AF21" s="273"/>
      <c r="AG21" s="285"/>
    </row>
    <row r="22" spans="1:39"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9" ht="17.25" customHeight="1">
      <c r="A23" s="14" t="s">
        <v>18</v>
      </c>
      <c r="B23" s="286" t="s">
        <v>19</v>
      </c>
      <c r="C23" s="287"/>
      <c r="D23" s="287"/>
      <c r="E23" s="287"/>
      <c r="F23" s="287"/>
      <c r="G23" s="287"/>
      <c r="H23" s="287"/>
      <c r="I23" s="287"/>
      <c r="J23" s="288"/>
      <c r="K23" s="289" t="s">
        <v>51</v>
      </c>
      <c r="L23" s="290"/>
      <c r="M23" s="290"/>
      <c r="N23" s="290"/>
      <c r="O23" s="290"/>
      <c r="P23" s="291" t="s">
        <v>57</v>
      </c>
      <c r="Q23" s="292"/>
      <c r="R23" s="292"/>
      <c r="S23" s="289" t="s">
        <v>52</v>
      </c>
      <c r="T23" s="290"/>
      <c r="U23" s="290"/>
      <c r="V23" s="290"/>
      <c r="W23" s="290"/>
      <c r="X23" s="291" t="s">
        <v>57</v>
      </c>
      <c r="Y23" s="292"/>
      <c r="Z23" s="292"/>
      <c r="AA23" s="292"/>
      <c r="AB23" s="293"/>
      <c r="AC23" s="15"/>
      <c r="AD23" s="15"/>
      <c r="AE23" s="15"/>
      <c r="AF23" s="15"/>
      <c r="AG23" s="16"/>
      <c r="AH23" s="3" t="s">
        <v>25</v>
      </c>
      <c r="AI23" s="3" t="s">
        <v>53</v>
      </c>
    </row>
    <row r="24" spans="1:39" ht="17.25" customHeight="1">
      <c r="A24" s="14" t="s">
        <v>20</v>
      </c>
      <c r="B24" s="286" t="s">
        <v>21</v>
      </c>
      <c r="C24" s="287"/>
      <c r="D24" s="287"/>
      <c r="E24" s="287"/>
      <c r="F24" s="287"/>
      <c r="G24" s="287"/>
      <c r="H24" s="287"/>
      <c r="I24" s="287"/>
      <c r="J24" s="288"/>
      <c r="K24" s="312" t="s">
        <v>58</v>
      </c>
      <c r="L24" s="313"/>
      <c r="M24" s="313" t="s">
        <v>62</v>
      </c>
      <c r="N24" s="313"/>
      <c r="O24" s="46" t="s">
        <v>59</v>
      </c>
      <c r="P24" s="313">
        <v>10</v>
      </c>
      <c r="Q24" s="313"/>
      <c r="R24" s="46" t="s">
        <v>60</v>
      </c>
      <c r="S24" s="46"/>
      <c r="T24" s="46" t="s">
        <v>61</v>
      </c>
      <c r="U24" s="47" t="s">
        <v>58</v>
      </c>
      <c r="V24" s="46"/>
      <c r="W24" s="313">
        <v>2</v>
      </c>
      <c r="X24" s="313"/>
      <c r="Y24" s="313"/>
      <c r="Z24" s="46" t="s">
        <v>59</v>
      </c>
      <c r="AA24" s="46"/>
      <c r="AB24" s="313">
        <v>3</v>
      </c>
      <c r="AC24" s="313"/>
      <c r="AD24" s="313"/>
      <c r="AE24" s="46" t="s">
        <v>60</v>
      </c>
      <c r="AF24" s="46"/>
      <c r="AG24" s="48"/>
    </row>
    <row r="25" spans="1:39" ht="17.25" customHeight="1">
      <c r="A25" s="14" t="s">
        <v>22</v>
      </c>
      <c r="B25" s="237" t="s">
        <v>55</v>
      </c>
      <c r="C25" s="238"/>
      <c r="D25" s="238"/>
      <c r="E25" s="238"/>
      <c r="F25" s="238"/>
      <c r="G25" s="238"/>
      <c r="H25" s="238"/>
      <c r="I25" s="238"/>
      <c r="J25" s="238"/>
      <c r="K25" s="238"/>
      <c r="L25" s="238"/>
      <c r="M25" s="238"/>
      <c r="N25" s="238"/>
      <c r="O25" s="238"/>
      <c r="P25" s="238"/>
      <c r="Q25" s="238"/>
      <c r="R25" s="238"/>
      <c r="S25" s="238"/>
      <c r="T25" s="239"/>
      <c r="U25" s="240">
        <v>3320880</v>
      </c>
      <c r="V25" s="240"/>
      <c r="W25" s="240"/>
      <c r="X25" s="240"/>
      <c r="Y25" s="240"/>
      <c r="Z25" s="240"/>
      <c r="AA25" s="240"/>
      <c r="AB25" s="240"/>
      <c r="AC25" s="240"/>
      <c r="AD25" s="240"/>
      <c r="AE25" s="240"/>
      <c r="AF25" s="241" t="s">
        <v>23</v>
      </c>
      <c r="AG25" s="242"/>
      <c r="AJ25" s="17"/>
    </row>
    <row r="26" spans="1:39" ht="17.25" customHeight="1">
      <c r="A26" s="18" t="s">
        <v>24</v>
      </c>
      <c r="B26" s="237" t="s">
        <v>146</v>
      </c>
      <c r="C26" s="238"/>
      <c r="D26" s="238"/>
      <c r="E26" s="238"/>
      <c r="F26" s="238"/>
      <c r="G26" s="238"/>
      <c r="H26" s="238"/>
      <c r="I26" s="238"/>
      <c r="J26" s="238"/>
      <c r="K26" s="238"/>
      <c r="L26" s="238"/>
      <c r="M26" s="238"/>
      <c r="N26" s="238"/>
      <c r="O26" s="238"/>
      <c r="P26" s="238"/>
      <c r="Q26" s="238"/>
      <c r="R26" s="238"/>
      <c r="S26" s="238"/>
      <c r="T26" s="239"/>
      <c r="U26" s="318">
        <f>(V27+W28)-(V29+W30)</f>
        <v>3560000</v>
      </c>
      <c r="V26" s="318"/>
      <c r="W26" s="318"/>
      <c r="X26" s="318"/>
      <c r="Y26" s="318"/>
      <c r="Z26" s="318"/>
      <c r="AA26" s="318"/>
      <c r="AB26" s="318"/>
      <c r="AC26" s="318"/>
      <c r="AD26" s="318"/>
      <c r="AE26" s="318"/>
      <c r="AF26" s="241" t="s">
        <v>23</v>
      </c>
      <c r="AG26" s="242"/>
      <c r="AH26" s="3" t="s">
        <v>25</v>
      </c>
      <c r="AI26" s="3" t="s">
        <v>26</v>
      </c>
      <c r="AJ26" s="17"/>
    </row>
    <row r="27" spans="1:39" ht="17.25" customHeight="1">
      <c r="A27" s="19"/>
      <c r="B27" s="237" t="s">
        <v>27</v>
      </c>
      <c r="C27" s="238"/>
      <c r="D27" s="238"/>
      <c r="E27" s="238"/>
      <c r="F27" s="238"/>
      <c r="G27" s="238"/>
      <c r="H27" s="238"/>
      <c r="I27" s="238"/>
      <c r="J27" s="238"/>
      <c r="K27" s="238"/>
      <c r="L27" s="238"/>
      <c r="M27" s="238"/>
      <c r="N27" s="238"/>
      <c r="O27" s="238"/>
      <c r="P27" s="238"/>
      <c r="Q27" s="238"/>
      <c r="R27" s="238"/>
      <c r="S27" s="238"/>
      <c r="T27" s="238"/>
      <c r="U27" s="239"/>
      <c r="V27" s="319">
        <v>87112000</v>
      </c>
      <c r="W27" s="319"/>
      <c r="X27" s="319"/>
      <c r="Y27" s="319"/>
      <c r="Z27" s="319"/>
      <c r="AA27" s="319"/>
      <c r="AB27" s="319"/>
      <c r="AC27" s="319"/>
      <c r="AD27" s="319"/>
      <c r="AE27" s="319"/>
      <c r="AF27" s="241" t="s">
        <v>23</v>
      </c>
      <c r="AG27" s="242"/>
      <c r="AJ27" s="20"/>
      <c r="AM27" s="21"/>
    </row>
    <row r="28" spans="1:39" ht="17.25" customHeight="1">
      <c r="A28" s="19"/>
      <c r="B28" s="224" t="s">
        <v>230</v>
      </c>
      <c r="C28" s="225"/>
      <c r="D28" s="225"/>
      <c r="E28" s="225"/>
      <c r="F28" s="225"/>
      <c r="G28" s="225"/>
      <c r="H28" s="225"/>
      <c r="I28" s="225"/>
      <c r="J28" s="225"/>
      <c r="K28" s="225"/>
      <c r="L28" s="225"/>
      <c r="M28" s="225"/>
      <c r="N28" s="225"/>
      <c r="O28" s="225"/>
      <c r="P28" s="225"/>
      <c r="Q28" s="225"/>
      <c r="R28" s="225"/>
      <c r="S28" s="225"/>
      <c r="T28" s="225"/>
      <c r="U28" s="225"/>
      <c r="V28" s="67" t="s">
        <v>194</v>
      </c>
      <c r="W28" s="324">
        <v>0</v>
      </c>
      <c r="X28" s="324"/>
      <c r="Y28" s="324"/>
      <c r="Z28" s="324"/>
      <c r="AA28" s="324"/>
      <c r="AB28" s="324"/>
      <c r="AC28" s="324"/>
      <c r="AD28" s="324"/>
      <c r="AE28" s="66" t="s">
        <v>193</v>
      </c>
      <c r="AF28" s="241" t="s">
        <v>23</v>
      </c>
      <c r="AG28" s="242"/>
      <c r="AJ28" s="68"/>
      <c r="AM28" s="21"/>
    </row>
    <row r="29" spans="1:39" ht="17.25" customHeight="1">
      <c r="A29" s="19"/>
      <c r="B29" s="244" t="s">
        <v>28</v>
      </c>
      <c r="C29" s="245"/>
      <c r="D29" s="245"/>
      <c r="E29" s="245"/>
      <c r="F29" s="245"/>
      <c r="G29" s="245"/>
      <c r="H29" s="245"/>
      <c r="I29" s="245"/>
      <c r="J29" s="245"/>
      <c r="K29" s="245"/>
      <c r="L29" s="245"/>
      <c r="M29" s="245"/>
      <c r="N29" s="245"/>
      <c r="O29" s="245"/>
      <c r="P29" s="245"/>
      <c r="Q29" s="245"/>
      <c r="R29" s="245"/>
      <c r="S29" s="245"/>
      <c r="T29" s="245"/>
      <c r="U29" s="245"/>
      <c r="V29" s="323">
        <v>83552000</v>
      </c>
      <c r="W29" s="319"/>
      <c r="X29" s="319"/>
      <c r="Y29" s="319"/>
      <c r="Z29" s="319"/>
      <c r="AA29" s="319"/>
      <c r="AB29" s="319"/>
      <c r="AC29" s="319"/>
      <c r="AD29" s="319"/>
      <c r="AE29" s="319"/>
      <c r="AF29" s="248" t="s">
        <v>23</v>
      </c>
      <c r="AG29" s="249"/>
    </row>
    <row r="30" spans="1:39" ht="17.25" customHeight="1">
      <c r="A30" s="22"/>
      <c r="B30" s="320" t="s">
        <v>211</v>
      </c>
      <c r="C30" s="321"/>
      <c r="D30" s="321"/>
      <c r="E30" s="321"/>
      <c r="F30" s="321"/>
      <c r="G30" s="321"/>
      <c r="H30" s="321"/>
      <c r="I30" s="321"/>
      <c r="J30" s="321"/>
      <c r="K30" s="321"/>
      <c r="L30" s="321"/>
      <c r="M30" s="321"/>
      <c r="N30" s="321"/>
      <c r="O30" s="321"/>
      <c r="P30" s="321"/>
      <c r="Q30" s="321"/>
      <c r="R30" s="321"/>
      <c r="S30" s="321"/>
      <c r="T30" s="321"/>
      <c r="U30" s="322"/>
      <c r="V30" s="66" t="s">
        <v>194</v>
      </c>
      <c r="W30" s="324">
        <v>0</v>
      </c>
      <c r="X30" s="324"/>
      <c r="Y30" s="324"/>
      <c r="Z30" s="324"/>
      <c r="AA30" s="324"/>
      <c r="AB30" s="324"/>
      <c r="AC30" s="324"/>
      <c r="AD30" s="324"/>
      <c r="AE30" s="66" t="s">
        <v>193</v>
      </c>
      <c r="AF30" s="241" t="s">
        <v>23</v>
      </c>
      <c r="AG30" s="242"/>
    </row>
    <row r="31" spans="1:39" ht="17.25" customHeight="1">
      <c r="A31" s="18" t="s">
        <v>29</v>
      </c>
      <c r="B31" s="237" t="s">
        <v>30</v>
      </c>
      <c r="C31" s="238"/>
      <c r="D31" s="238"/>
      <c r="E31" s="238"/>
      <c r="F31" s="238"/>
      <c r="G31" s="238"/>
      <c r="H31" s="238"/>
      <c r="I31" s="238"/>
      <c r="J31" s="238"/>
      <c r="K31" s="238"/>
      <c r="L31" s="238"/>
      <c r="M31" s="238"/>
      <c r="N31" s="238"/>
      <c r="O31" s="238"/>
      <c r="P31" s="238"/>
      <c r="Q31" s="238"/>
      <c r="R31" s="238"/>
      <c r="S31" s="238"/>
      <c r="T31" s="239"/>
      <c r="U31" s="314">
        <f>(V32-V33)/V34</f>
        <v>289855.07246376813</v>
      </c>
      <c r="V31" s="315"/>
      <c r="W31" s="315"/>
      <c r="X31" s="315"/>
      <c r="Y31" s="315"/>
      <c r="Z31" s="316" t="s">
        <v>23</v>
      </c>
      <c r="AA31" s="316"/>
      <c r="AB31" s="317" t="s">
        <v>31</v>
      </c>
      <c r="AC31" s="317"/>
      <c r="AD31" s="317"/>
      <c r="AE31" s="317"/>
      <c r="AF31" s="241"/>
      <c r="AG31" s="242"/>
    </row>
    <row r="32" spans="1:39" ht="17.25" customHeight="1">
      <c r="A32" s="23"/>
      <c r="B32" s="237" t="s">
        <v>212</v>
      </c>
      <c r="C32" s="238"/>
      <c r="D32" s="238"/>
      <c r="E32" s="238"/>
      <c r="F32" s="238"/>
      <c r="G32" s="238"/>
      <c r="H32" s="238"/>
      <c r="I32" s="238"/>
      <c r="J32" s="238"/>
      <c r="K32" s="238"/>
      <c r="L32" s="238"/>
      <c r="M32" s="238"/>
      <c r="N32" s="238"/>
      <c r="O32" s="238"/>
      <c r="P32" s="238"/>
      <c r="Q32" s="238"/>
      <c r="R32" s="238"/>
      <c r="S32" s="238"/>
      <c r="T32" s="238"/>
      <c r="U32" s="239"/>
      <c r="V32" s="240">
        <v>26100000</v>
      </c>
      <c r="W32" s="240"/>
      <c r="X32" s="240"/>
      <c r="Y32" s="240"/>
      <c r="Z32" s="240"/>
      <c r="AA32" s="240"/>
      <c r="AB32" s="240"/>
      <c r="AC32" s="240"/>
      <c r="AD32" s="240"/>
      <c r="AE32" s="240"/>
      <c r="AF32" s="241" t="s">
        <v>23</v>
      </c>
      <c r="AG32" s="242"/>
      <c r="AM32" s="21"/>
    </row>
    <row r="33" spans="1:45" ht="17.25" customHeight="1">
      <c r="A33" s="243"/>
      <c r="B33" s="237" t="s">
        <v>213</v>
      </c>
      <c r="C33" s="238"/>
      <c r="D33" s="238"/>
      <c r="E33" s="238"/>
      <c r="F33" s="238"/>
      <c r="G33" s="238"/>
      <c r="H33" s="238"/>
      <c r="I33" s="238"/>
      <c r="J33" s="238"/>
      <c r="K33" s="238"/>
      <c r="L33" s="238"/>
      <c r="M33" s="238"/>
      <c r="N33" s="238"/>
      <c r="O33" s="238"/>
      <c r="P33" s="238"/>
      <c r="Q33" s="238"/>
      <c r="R33" s="238"/>
      <c r="S33" s="238"/>
      <c r="T33" s="238"/>
      <c r="U33" s="239"/>
      <c r="V33" s="240">
        <v>24100000</v>
      </c>
      <c r="W33" s="240"/>
      <c r="X33" s="240"/>
      <c r="Y33" s="240"/>
      <c r="Z33" s="240"/>
      <c r="AA33" s="240"/>
      <c r="AB33" s="240"/>
      <c r="AC33" s="240"/>
      <c r="AD33" s="240"/>
      <c r="AE33" s="240"/>
      <c r="AF33" s="241" t="s">
        <v>23</v>
      </c>
      <c r="AG33" s="242"/>
      <c r="AM33" s="21"/>
    </row>
    <row r="34" spans="1:45" ht="17.25" customHeight="1">
      <c r="A34" s="243"/>
      <c r="B34" s="244" t="s">
        <v>32</v>
      </c>
      <c r="C34" s="245"/>
      <c r="D34" s="245"/>
      <c r="E34" s="245"/>
      <c r="F34" s="245"/>
      <c r="G34" s="245"/>
      <c r="H34" s="245"/>
      <c r="I34" s="245"/>
      <c r="J34" s="245"/>
      <c r="K34" s="245"/>
      <c r="L34" s="245"/>
      <c r="M34" s="245"/>
      <c r="N34" s="245"/>
      <c r="O34" s="245"/>
      <c r="P34" s="245"/>
      <c r="Q34" s="245"/>
      <c r="R34" s="245"/>
      <c r="S34" s="245"/>
      <c r="T34" s="245"/>
      <c r="U34" s="245"/>
      <c r="V34" s="246">
        <v>6.9</v>
      </c>
      <c r="W34" s="247"/>
      <c r="X34" s="247"/>
      <c r="Y34" s="247"/>
      <c r="Z34" s="247"/>
      <c r="AA34" s="247"/>
      <c r="AB34" s="247"/>
      <c r="AC34" s="247"/>
      <c r="AD34" s="247"/>
      <c r="AE34" s="247"/>
      <c r="AF34" s="248" t="s">
        <v>33</v>
      </c>
      <c r="AG34" s="249"/>
      <c r="AH34" s="69"/>
    </row>
    <row r="35" spans="1:45" ht="13.5" customHeight="1">
      <c r="A35" s="243"/>
      <c r="B35" s="224" t="s">
        <v>34</v>
      </c>
      <c r="C35" s="225"/>
      <c r="D35" s="225"/>
      <c r="E35" s="225"/>
      <c r="F35" s="225"/>
      <c r="G35" s="225"/>
      <c r="H35" s="225"/>
      <c r="I35" s="225"/>
      <c r="J35" s="225"/>
      <c r="K35" s="225"/>
      <c r="L35" s="225"/>
      <c r="M35" s="225"/>
      <c r="N35" s="225"/>
      <c r="O35" s="225"/>
      <c r="P35" s="225"/>
      <c r="Q35" s="225"/>
      <c r="R35" s="225"/>
      <c r="S35" s="225"/>
      <c r="T35" s="225"/>
      <c r="U35" s="225"/>
      <c r="V35" s="325">
        <v>6</v>
      </c>
      <c r="W35" s="325"/>
      <c r="X35" s="325"/>
      <c r="Y35" s="325"/>
      <c r="Z35" s="325"/>
      <c r="AA35" s="325"/>
      <c r="AB35" s="325"/>
      <c r="AC35" s="325"/>
      <c r="AD35" s="325"/>
      <c r="AE35" s="227" t="s">
        <v>35</v>
      </c>
      <c r="AF35" s="227"/>
      <c r="AG35" s="228"/>
      <c r="AH35" s="3" t="s">
        <v>25</v>
      </c>
      <c r="AI35" s="198" t="s">
        <v>245</v>
      </c>
    </row>
    <row r="36" spans="1:45" ht="18.600000000000001" customHeight="1">
      <c r="A36" s="24"/>
      <c r="B36" s="298" t="s">
        <v>36</v>
      </c>
      <c r="C36" s="283"/>
      <c r="D36" s="283"/>
      <c r="E36" s="283"/>
      <c r="F36" s="283"/>
      <c r="G36" s="283"/>
      <c r="H36" s="203"/>
      <c r="I36" s="40"/>
      <c r="J36" s="199" t="s">
        <v>252</v>
      </c>
      <c r="K36" s="40"/>
      <c r="L36" s="40"/>
      <c r="M36" s="40"/>
      <c r="N36" s="40"/>
      <c r="O36" s="40"/>
      <c r="P36" s="40"/>
      <c r="Q36" s="40"/>
      <c r="R36" s="56"/>
      <c r="S36" s="56"/>
      <c r="T36" s="25"/>
      <c r="U36" s="25"/>
      <c r="V36" s="25"/>
      <c r="W36" s="25"/>
      <c r="X36" s="25"/>
      <c r="Y36" s="25"/>
      <c r="Z36" s="25"/>
      <c r="AA36" s="25"/>
      <c r="AB36" s="25"/>
      <c r="AC36" s="25"/>
      <c r="AD36" s="25"/>
      <c r="AE36" s="58"/>
      <c r="AF36" s="58"/>
      <c r="AG36" s="38"/>
    </row>
    <row r="37" spans="1:45" ht="18.600000000000001" customHeight="1">
      <c r="A37" s="59"/>
      <c r="B37" s="270"/>
      <c r="C37" s="271"/>
      <c r="D37" s="271"/>
      <c r="E37" s="271"/>
      <c r="F37" s="271"/>
      <c r="G37" s="271"/>
      <c r="H37" s="203"/>
      <c r="I37" s="41"/>
      <c r="J37" s="200" t="s">
        <v>253</v>
      </c>
      <c r="K37" s="41"/>
      <c r="L37" s="41"/>
      <c r="M37" s="41"/>
      <c r="N37" s="41"/>
      <c r="O37" s="41"/>
      <c r="P37" s="41"/>
      <c r="Q37" s="41"/>
      <c r="R37" s="41"/>
      <c r="S37" s="41"/>
      <c r="T37" s="42"/>
      <c r="U37" s="42"/>
      <c r="V37" s="42"/>
      <c r="W37" s="42"/>
      <c r="X37" s="42"/>
      <c r="Y37" s="42"/>
      <c r="Z37" s="42"/>
      <c r="AA37" s="42"/>
      <c r="AB37" s="42"/>
      <c r="AC37" s="42"/>
      <c r="AD37" s="42"/>
      <c r="AE37" s="43"/>
      <c r="AF37" s="43"/>
      <c r="AG37" s="34"/>
      <c r="AH37" s="3" t="s">
        <v>25</v>
      </c>
      <c r="AI37" s="3" t="s">
        <v>53</v>
      </c>
    </row>
    <row r="38" spans="1:45" ht="24.6" customHeight="1">
      <c r="A38" s="59"/>
      <c r="B38" s="270"/>
      <c r="C38" s="271"/>
      <c r="D38" s="271"/>
      <c r="E38" s="271"/>
      <c r="F38" s="271"/>
      <c r="G38" s="271"/>
      <c r="H38" s="203"/>
      <c r="I38" s="201"/>
      <c r="J38" s="326" t="s">
        <v>254</v>
      </c>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7"/>
    </row>
    <row r="39" spans="1:45" ht="18.600000000000001" customHeight="1">
      <c r="A39" s="27"/>
      <c r="B39" s="272"/>
      <c r="C39" s="273"/>
      <c r="D39" s="273"/>
      <c r="E39" s="273"/>
      <c r="F39" s="273"/>
      <c r="G39" s="273"/>
      <c r="H39" s="204"/>
      <c r="I39" s="44"/>
      <c r="J39" s="202" t="s">
        <v>255</v>
      </c>
      <c r="K39" s="57"/>
      <c r="L39" s="57"/>
      <c r="M39" s="57"/>
      <c r="N39" s="57"/>
      <c r="O39" s="57"/>
      <c r="P39" s="57"/>
      <c r="Q39" s="57"/>
      <c r="R39" s="57"/>
      <c r="S39" s="57"/>
      <c r="T39" s="29"/>
      <c r="U39" s="29"/>
      <c r="V39" s="29"/>
      <c r="W39" s="29"/>
      <c r="X39" s="29"/>
      <c r="Y39" s="29"/>
      <c r="Z39" s="29"/>
      <c r="AA39" s="29"/>
      <c r="AB39" s="29"/>
      <c r="AC39" s="29"/>
      <c r="AD39" s="29"/>
      <c r="AE39" s="29"/>
      <c r="AF39" s="45" t="s">
        <v>56</v>
      </c>
      <c r="AG39" s="39"/>
    </row>
    <row r="40" spans="1:45" ht="17.25" customHeight="1">
      <c r="A40" s="18" t="s">
        <v>37</v>
      </c>
      <c r="B40" s="237" t="s">
        <v>38</v>
      </c>
      <c r="C40" s="238"/>
      <c r="D40" s="238"/>
      <c r="E40" s="238"/>
      <c r="F40" s="238"/>
      <c r="G40" s="238"/>
      <c r="H40" s="238"/>
      <c r="I40" s="238"/>
      <c r="J40" s="238"/>
      <c r="K40" s="238"/>
      <c r="L40" s="238"/>
      <c r="M40" s="238"/>
      <c r="N40" s="238"/>
      <c r="O40" s="238"/>
      <c r="P40" s="238"/>
      <c r="Q40" s="238"/>
      <c r="R40" s="238"/>
      <c r="S40" s="238"/>
      <c r="T40" s="239"/>
      <c r="U40" s="314">
        <f>(V41-V42)/V43</f>
        <v>111111.11111111112</v>
      </c>
      <c r="V40" s="315"/>
      <c r="W40" s="315"/>
      <c r="X40" s="315"/>
      <c r="Y40" s="315"/>
      <c r="Z40" s="316" t="s">
        <v>23</v>
      </c>
      <c r="AA40" s="316"/>
      <c r="AB40" s="317" t="s">
        <v>31</v>
      </c>
      <c r="AC40" s="317"/>
      <c r="AD40" s="317"/>
      <c r="AE40" s="317"/>
      <c r="AF40" s="241"/>
      <c r="AG40" s="242"/>
      <c r="AH40" s="3" t="s">
        <v>25</v>
      </c>
      <c r="AI40" s="3" t="s">
        <v>39</v>
      </c>
    </row>
    <row r="41" spans="1:45" ht="17.25" customHeight="1">
      <c r="A41" s="23"/>
      <c r="B41" s="237" t="s">
        <v>214</v>
      </c>
      <c r="C41" s="238"/>
      <c r="D41" s="238"/>
      <c r="E41" s="238"/>
      <c r="F41" s="238"/>
      <c r="G41" s="238"/>
      <c r="H41" s="238"/>
      <c r="I41" s="238"/>
      <c r="J41" s="238"/>
      <c r="K41" s="238"/>
      <c r="L41" s="238"/>
      <c r="M41" s="238"/>
      <c r="N41" s="238"/>
      <c r="O41" s="238"/>
      <c r="P41" s="238"/>
      <c r="Q41" s="238"/>
      <c r="R41" s="238"/>
      <c r="S41" s="238"/>
      <c r="T41" s="238"/>
      <c r="U41" s="239"/>
      <c r="V41" s="240">
        <v>33500000</v>
      </c>
      <c r="W41" s="240"/>
      <c r="X41" s="240"/>
      <c r="Y41" s="240"/>
      <c r="Z41" s="240"/>
      <c r="AA41" s="240"/>
      <c r="AB41" s="240"/>
      <c r="AC41" s="240"/>
      <c r="AD41" s="240"/>
      <c r="AE41" s="240"/>
      <c r="AF41" s="241" t="s">
        <v>23</v>
      </c>
      <c r="AG41" s="242"/>
      <c r="AJ41" s="20"/>
      <c r="AM41" s="21"/>
    </row>
    <row r="42" spans="1:45" ht="17.25" customHeight="1">
      <c r="A42" s="30"/>
      <c r="B42" s="237" t="s">
        <v>215</v>
      </c>
      <c r="C42" s="238"/>
      <c r="D42" s="238"/>
      <c r="E42" s="238"/>
      <c r="F42" s="238"/>
      <c r="G42" s="238"/>
      <c r="H42" s="238"/>
      <c r="I42" s="238"/>
      <c r="J42" s="238"/>
      <c r="K42" s="238"/>
      <c r="L42" s="238"/>
      <c r="M42" s="238"/>
      <c r="N42" s="238"/>
      <c r="O42" s="238"/>
      <c r="P42" s="238"/>
      <c r="Q42" s="238"/>
      <c r="R42" s="238"/>
      <c r="S42" s="238"/>
      <c r="T42" s="238"/>
      <c r="U42" s="239"/>
      <c r="V42" s="240">
        <v>32200000</v>
      </c>
      <c r="W42" s="240"/>
      <c r="X42" s="240"/>
      <c r="Y42" s="240"/>
      <c r="Z42" s="240"/>
      <c r="AA42" s="240"/>
      <c r="AB42" s="240"/>
      <c r="AC42" s="240"/>
      <c r="AD42" s="240"/>
      <c r="AE42" s="240"/>
      <c r="AF42" s="241" t="s">
        <v>23</v>
      </c>
      <c r="AG42" s="242"/>
      <c r="AM42" s="21"/>
    </row>
    <row r="43" spans="1:45" ht="17.25" customHeight="1">
      <c r="A43" s="30"/>
      <c r="B43" s="244" t="s">
        <v>40</v>
      </c>
      <c r="C43" s="245"/>
      <c r="D43" s="245"/>
      <c r="E43" s="245"/>
      <c r="F43" s="245"/>
      <c r="G43" s="245"/>
      <c r="H43" s="245"/>
      <c r="I43" s="245"/>
      <c r="J43" s="245"/>
      <c r="K43" s="245"/>
      <c r="L43" s="245"/>
      <c r="M43" s="245"/>
      <c r="N43" s="245"/>
      <c r="O43" s="245"/>
      <c r="P43" s="245"/>
      <c r="Q43" s="245"/>
      <c r="R43" s="245"/>
      <c r="S43" s="245"/>
      <c r="T43" s="245"/>
      <c r="U43" s="245"/>
      <c r="V43" s="246">
        <v>11.7</v>
      </c>
      <c r="W43" s="247"/>
      <c r="X43" s="247"/>
      <c r="Y43" s="247"/>
      <c r="Z43" s="247"/>
      <c r="AA43" s="247"/>
      <c r="AB43" s="247"/>
      <c r="AC43" s="247"/>
      <c r="AD43" s="247"/>
      <c r="AE43" s="247"/>
      <c r="AF43" s="248" t="s">
        <v>33</v>
      </c>
      <c r="AG43" s="249"/>
    </row>
    <row r="44" spans="1:45" ht="17.25" customHeight="1">
      <c r="A44" s="18" t="s">
        <v>41</v>
      </c>
      <c r="B44" s="237" t="s">
        <v>42</v>
      </c>
      <c r="C44" s="238"/>
      <c r="D44" s="238"/>
      <c r="E44" s="238"/>
      <c r="F44" s="238"/>
      <c r="G44" s="238"/>
      <c r="H44" s="238"/>
      <c r="I44" s="238"/>
      <c r="J44" s="238"/>
      <c r="K44" s="238"/>
      <c r="L44" s="238"/>
      <c r="M44" s="238"/>
      <c r="N44" s="238"/>
      <c r="O44" s="238"/>
      <c r="P44" s="238"/>
      <c r="Q44" s="238"/>
      <c r="R44" s="238"/>
      <c r="S44" s="238"/>
      <c r="T44" s="239"/>
      <c r="U44" s="314">
        <f>(V45-V46)/V47</f>
        <v>37142.857142857145</v>
      </c>
      <c r="V44" s="315"/>
      <c r="W44" s="315"/>
      <c r="X44" s="315"/>
      <c r="Y44" s="315"/>
      <c r="Z44" s="316" t="s">
        <v>23</v>
      </c>
      <c r="AA44" s="316"/>
      <c r="AB44" s="317" t="s">
        <v>31</v>
      </c>
      <c r="AC44" s="317"/>
      <c r="AD44" s="317"/>
      <c r="AE44" s="317"/>
      <c r="AF44" s="241"/>
      <c r="AG44" s="242"/>
      <c r="AH44" s="3" t="s">
        <v>25</v>
      </c>
      <c r="AI44" s="205" t="s">
        <v>246</v>
      </c>
      <c r="AJ44" s="205"/>
      <c r="AK44" s="205"/>
      <c r="AL44" s="205"/>
      <c r="AM44" s="205"/>
      <c r="AN44" s="205"/>
      <c r="AO44" s="205"/>
      <c r="AP44" s="205"/>
      <c r="AQ44" s="205"/>
      <c r="AR44" s="205"/>
      <c r="AS44" s="205"/>
    </row>
    <row r="45" spans="1:45" ht="17.25" customHeight="1">
      <c r="A45" s="23"/>
      <c r="B45" s="237" t="s">
        <v>216</v>
      </c>
      <c r="C45" s="238"/>
      <c r="D45" s="238"/>
      <c r="E45" s="238"/>
      <c r="F45" s="238"/>
      <c r="G45" s="238"/>
      <c r="H45" s="238"/>
      <c r="I45" s="238"/>
      <c r="J45" s="238"/>
      <c r="K45" s="238"/>
      <c r="L45" s="238"/>
      <c r="M45" s="238"/>
      <c r="N45" s="238"/>
      <c r="O45" s="238"/>
      <c r="P45" s="238"/>
      <c r="Q45" s="238"/>
      <c r="R45" s="238"/>
      <c r="S45" s="238"/>
      <c r="T45" s="238"/>
      <c r="U45" s="239"/>
      <c r="V45" s="240">
        <v>27512000</v>
      </c>
      <c r="W45" s="240"/>
      <c r="X45" s="240"/>
      <c r="Y45" s="240"/>
      <c r="Z45" s="240"/>
      <c r="AA45" s="240"/>
      <c r="AB45" s="240"/>
      <c r="AC45" s="240"/>
      <c r="AD45" s="240"/>
      <c r="AE45" s="240"/>
      <c r="AF45" s="241" t="s">
        <v>23</v>
      </c>
      <c r="AG45" s="242"/>
      <c r="AI45" s="205"/>
      <c r="AJ45" s="205"/>
      <c r="AK45" s="205"/>
      <c r="AL45" s="205"/>
      <c r="AM45" s="205"/>
      <c r="AN45" s="205"/>
      <c r="AO45" s="205"/>
      <c r="AP45" s="205"/>
      <c r="AQ45" s="205"/>
      <c r="AR45" s="205"/>
      <c r="AS45" s="205"/>
    </row>
    <row r="46" spans="1:45" ht="17.25" customHeight="1">
      <c r="A46" s="243"/>
      <c r="B46" s="237" t="s">
        <v>217</v>
      </c>
      <c r="C46" s="238"/>
      <c r="D46" s="238"/>
      <c r="E46" s="238"/>
      <c r="F46" s="238"/>
      <c r="G46" s="238"/>
      <c r="H46" s="238"/>
      <c r="I46" s="238"/>
      <c r="J46" s="238"/>
      <c r="K46" s="238"/>
      <c r="L46" s="238"/>
      <c r="M46" s="238"/>
      <c r="N46" s="238"/>
      <c r="O46" s="238"/>
      <c r="P46" s="238"/>
      <c r="Q46" s="238"/>
      <c r="R46" s="238"/>
      <c r="S46" s="238"/>
      <c r="T46" s="238"/>
      <c r="U46" s="239"/>
      <c r="V46" s="240">
        <v>27252000</v>
      </c>
      <c r="W46" s="240"/>
      <c r="X46" s="240"/>
      <c r="Y46" s="240"/>
      <c r="Z46" s="240"/>
      <c r="AA46" s="240"/>
      <c r="AB46" s="240"/>
      <c r="AC46" s="240"/>
      <c r="AD46" s="240"/>
      <c r="AE46" s="240"/>
      <c r="AF46" s="241" t="s">
        <v>23</v>
      </c>
      <c r="AG46" s="242"/>
      <c r="AM46" s="21"/>
    </row>
    <row r="47" spans="1:45" ht="17.25" customHeight="1">
      <c r="A47" s="243"/>
      <c r="B47" s="244" t="s">
        <v>43</v>
      </c>
      <c r="C47" s="245"/>
      <c r="D47" s="245"/>
      <c r="E47" s="245"/>
      <c r="F47" s="245"/>
      <c r="G47" s="245"/>
      <c r="H47" s="245"/>
      <c r="I47" s="245"/>
      <c r="J47" s="245"/>
      <c r="K47" s="245"/>
      <c r="L47" s="245"/>
      <c r="M47" s="245"/>
      <c r="N47" s="245"/>
      <c r="O47" s="245"/>
      <c r="P47" s="245"/>
      <c r="Q47" s="245"/>
      <c r="R47" s="245"/>
      <c r="S47" s="245"/>
      <c r="T47" s="245"/>
      <c r="U47" s="245"/>
      <c r="V47" s="246">
        <v>7</v>
      </c>
      <c r="W47" s="247"/>
      <c r="X47" s="247"/>
      <c r="Y47" s="247"/>
      <c r="Z47" s="247"/>
      <c r="AA47" s="247"/>
      <c r="AB47" s="247"/>
      <c r="AC47" s="247"/>
      <c r="AD47" s="247"/>
      <c r="AE47" s="247"/>
      <c r="AF47" s="248" t="s">
        <v>33</v>
      </c>
      <c r="AG47" s="249"/>
    </row>
    <row r="48" spans="1:45" ht="13.5" customHeight="1">
      <c r="A48" s="243"/>
      <c r="B48" s="224" t="s">
        <v>44</v>
      </c>
      <c r="C48" s="225"/>
      <c r="D48" s="225"/>
      <c r="E48" s="225"/>
      <c r="F48" s="225"/>
      <c r="G48" s="225"/>
      <c r="H48" s="225"/>
      <c r="I48" s="225"/>
      <c r="J48" s="225"/>
      <c r="K48" s="225"/>
      <c r="L48" s="225"/>
      <c r="M48" s="225"/>
      <c r="N48" s="225"/>
      <c r="O48" s="225"/>
      <c r="P48" s="225"/>
      <c r="Q48" s="225"/>
      <c r="R48" s="225"/>
      <c r="S48" s="225"/>
      <c r="T48" s="225"/>
      <c r="U48" s="225"/>
      <c r="V48" s="226">
        <v>4200000</v>
      </c>
      <c r="W48" s="226"/>
      <c r="X48" s="226"/>
      <c r="Y48" s="226"/>
      <c r="Z48" s="226"/>
      <c r="AA48" s="226"/>
      <c r="AB48" s="226"/>
      <c r="AC48" s="226"/>
      <c r="AD48" s="226"/>
      <c r="AE48" s="227" t="s">
        <v>45</v>
      </c>
      <c r="AF48" s="227"/>
      <c r="AG48" s="228"/>
      <c r="AH48" s="3" t="s">
        <v>25</v>
      </c>
      <c r="AI48" s="3" t="s">
        <v>46</v>
      </c>
    </row>
    <row r="49" spans="1:38" ht="18.75" customHeight="1" thickBot="1">
      <c r="A49" s="18" t="s">
        <v>47</v>
      </c>
      <c r="B49" s="229" t="s">
        <v>147</v>
      </c>
      <c r="C49" s="230"/>
      <c r="D49" s="230"/>
      <c r="E49" s="230"/>
      <c r="F49" s="231"/>
      <c r="G49" s="328" t="s">
        <v>156</v>
      </c>
      <c r="H49" s="329"/>
      <c r="I49" s="330"/>
      <c r="J49" s="330"/>
      <c r="K49" s="329"/>
      <c r="L49" s="329"/>
      <c r="M49" s="330"/>
      <c r="N49" s="330"/>
      <c r="O49" s="329"/>
      <c r="P49" s="329"/>
      <c r="Q49" s="330"/>
      <c r="R49" s="330"/>
      <c r="S49" s="329"/>
      <c r="T49" s="329"/>
      <c r="U49" s="330"/>
      <c r="V49" s="330"/>
      <c r="W49" s="330"/>
      <c r="X49" s="330"/>
      <c r="Y49" s="330"/>
      <c r="Z49" s="330"/>
      <c r="AA49" s="330"/>
      <c r="AB49" s="330"/>
      <c r="AC49" s="330"/>
      <c r="AD49" s="330"/>
      <c r="AE49" s="330"/>
      <c r="AF49" s="330"/>
      <c r="AG49" s="331"/>
    </row>
    <row r="50" spans="1:38" ht="18.75" customHeight="1" thickBot="1">
      <c r="A50" s="31"/>
      <c r="B50" s="232"/>
      <c r="C50" s="233"/>
      <c r="D50" s="233"/>
      <c r="E50" s="233"/>
      <c r="F50" s="233"/>
      <c r="G50" s="332" t="s">
        <v>57</v>
      </c>
      <c r="H50" s="333"/>
      <c r="I50" s="9" t="s">
        <v>148</v>
      </c>
      <c r="J50" s="9"/>
      <c r="K50" s="332" t="s">
        <v>57</v>
      </c>
      <c r="L50" s="333"/>
      <c r="M50" s="9" t="s">
        <v>149</v>
      </c>
      <c r="N50" s="9"/>
      <c r="O50" s="332"/>
      <c r="P50" s="333"/>
      <c r="Q50" s="64" t="s">
        <v>150</v>
      </c>
      <c r="R50" s="64"/>
      <c r="S50" s="332"/>
      <c r="T50" s="333"/>
      <c r="U50" s="9" t="s">
        <v>151</v>
      </c>
      <c r="V50" s="64"/>
      <c r="W50" s="64"/>
      <c r="X50" s="334"/>
      <c r="Y50" s="334"/>
      <c r="Z50" s="334"/>
      <c r="AA50" s="334"/>
      <c r="AB50" s="335"/>
      <c r="AC50" s="335"/>
      <c r="AD50" s="335"/>
      <c r="AE50" s="335"/>
      <c r="AF50" s="335"/>
      <c r="AG50" s="8" t="s">
        <v>56</v>
      </c>
      <c r="AH50" s="3" t="s">
        <v>25</v>
      </c>
      <c r="AI50" s="3" t="s">
        <v>53</v>
      </c>
    </row>
    <row r="51" spans="1:38" ht="18" customHeight="1" thickBot="1">
      <c r="A51" s="31"/>
      <c r="B51" s="232"/>
      <c r="C51" s="233"/>
      <c r="D51" s="233"/>
      <c r="E51" s="233"/>
      <c r="F51" s="234"/>
      <c r="G51" s="343" t="s">
        <v>157</v>
      </c>
      <c r="H51" s="341"/>
      <c r="I51" s="335"/>
      <c r="J51" s="335"/>
      <c r="K51" s="341"/>
      <c r="L51" s="341"/>
      <c r="M51" s="335"/>
      <c r="N51" s="335"/>
      <c r="O51" s="336" t="s">
        <v>260</v>
      </c>
      <c r="P51" s="337"/>
      <c r="Q51" s="344" t="s">
        <v>259</v>
      </c>
      <c r="R51" s="345"/>
      <c r="S51" s="345"/>
      <c r="T51" s="346"/>
      <c r="U51" s="9" t="s">
        <v>59</v>
      </c>
      <c r="V51" s="344">
        <v>10</v>
      </c>
      <c r="W51" s="345"/>
      <c r="X51" s="345"/>
      <c r="Y51" s="345"/>
      <c r="Z51" s="345"/>
      <c r="AA51" s="346"/>
      <c r="AB51" s="9" t="s">
        <v>60</v>
      </c>
      <c r="AC51" s="9"/>
      <c r="AD51" s="9"/>
      <c r="AE51" s="9"/>
      <c r="AF51" s="9"/>
      <c r="AG51" s="8"/>
    </row>
    <row r="52" spans="1:38" ht="18" customHeight="1" thickBot="1">
      <c r="A52" s="31"/>
      <c r="B52" s="232"/>
      <c r="C52" s="233"/>
      <c r="D52" s="233"/>
      <c r="E52" s="233"/>
      <c r="F52" s="234"/>
      <c r="G52" s="340" t="s">
        <v>158</v>
      </c>
      <c r="H52" s="334"/>
      <c r="I52" s="335"/>
      <c r="J52" s="335"/>
      <c r="K52" s="335"/>
      <c r="L52" s="335"/>
      <c r="M52" s="335"/>
      <c r="N52" s="335"/>
      <c r="O52" s="335"/>
      <c r="P52" s="334"/>
      <c r="Q52" s="254"/>
      <c r="R52" s="341"/>
      <c r="S52" s="341"/>
      <c r="T52" s="341"/>
      <c r="U52" s="335"/>
      <c r="V52" s="254"/>
      <c r="W52" s="254"/>
      <c r="X52" s="341"/>
      <c r="Y52" s="341"/>
      <c r="Z52" s="341"/>
      <c r="AA52" s="341"/>
      <c r="AB52" s="335"/>
      <c r="AC52" s="335"/>
      <c r="AD52" s="335"/>
      <c r="AE52" s="335"/>
      <c r="AF52" s="335"/>
      <c r="AG52" s="342"/>
    </row>
    <row r="53" spans="1:38" ht="18" customHeight="1" thickBot="1">
      <c r="A53" s="31"/>
      <c r="B53" s="232"/>
      <c r="C53" s="233"/>
      <c r="D53" s="233"/>
      <c r="E53" s="233"/>
      <c r="F53" s="233"/>
      <c r="G53" s="332" t="s">
        <v>57</v>
      </c>
      <c r="H53" s="333"/>
      <c r="I53" s="62" t="s">
        <v>152</v>
      </c>
      <c r="J53" s="62"/>
      <c r="K53" s="62"/>
      <c r="L53" s="62"/>
      <c r="M53" s="62"/>
      <c r="N53" s="62"/>
      <c r="O53" s="62"/>
      <c r="P53" s="332" t="s">
        <v>57</v>
      </c>
      <c r="Q53" s="333"/>
      <c r="R53" s="62" t="s">
        <v>153</v>
      </c>
      <c r="S53" s="62"/>
      <c r="T53" s="62"/>
      <c r="U53" s="62"/>
      <c r="V53" s="332" t="s">
        <v>57</v>
      </c>
      <c r="W53" s="333"/>
      <c r="X53" s="62" t="s">
        <v>154</v>
      </c>
      <c r="Y53" s="62"/>
      <c r="Z53" s="62"/>
      <c r="AA53" s="62"/>
      <c r="AB53" s="62"/>
      <c r="AC53" s="62"/>
      <c r="AD53" s="62"/>
      <c r="AE53" s="62"/>
      <c r="AF53" s="62"/>
      <c r="AG53" s="63"/>
      <c r="AH53" s="3" t="s">
        <v>25</v>
      </c>
      <c r="AI53" s="3" t="s">
        <v>53</v>
      </c>
    </row>
    <row r="54" spans="1:38" ht="18" customHeight="1" thickBot="1">
      <c r="A54" s="31"/>
      <c r="B54" s="232"/>
      <c r="C54" s="233"/>
      <c r="D54" s="233"/>
      <c r="E54" s="233"/>
      <c r="F54" s="234"/>
      <c r="G54" s="338" t="s">
        <v>155</v>
      </c>
      <c r="H54" s="254"/>
      <c r="I54" s="334"/>
      <c r="J54" s="334"/>
      <c r="K54" s="334"/>
      <c r="L54" s="334"/>
      <c r="M54" s="334"/>
      <c r="N54" s="334"/>
      <c r="O54" s="334"/>
      <c r="P54" s="254"/>
      <c r="Q54" s="254"/>
      <c r="R54" s="334"/>
      <c r="S54" s="334"/>
      <c r="T54" s="334"/>
      <c r="U54" s="334"/>
      <c r="V54" s="254"/>
      <c r="W54" s="254"/>
      <c r="X54" s="334"/>
      <c r="Y54" s="334"/>
      <c r="Z54" s="334"/>
      <c r="AA54" s="334"/>
      <c r="AB54" s="334"/>
      <c r="AC54" s="334"/>
      <c r="AD54" s="334"/>
      <c r="AE54" s="334"/>
      <c r="AF54" s="334"/>
      <c r="AG54" s="339"/>
    </row>
    <row r="55" spans="1:38" ht="27" customHeight="1">
      <c r="A55" s="31"/>
      <c r="B55" s="232"/>
      <c r="C55" s="233"/>
      <c r="D55" s="233"/>
      <c r="E55" s="233"/>
      <c r="F55" s="233"/>
      <c r="G55" s="250" t="s">
        <v>240</v>
      </c>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row>
    <row r="56" spans="1:38" ht="27" customHeight="1">
      <c r="A56" s="31"/>
      <c r="B56" s="232"/>
      <c r="C56" s="233"/>
      <c r="D56" s="233"/>
      <c r="E56" s="233"/>
      <c r="F56" s="233"/>
      <c r="G56" s="253"/>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5"/>
    </row>
    <row r="57" spans="1:38" ht="27" customHeight="1" thickBot="1">
      <c r="A57" s="31"/>
      <c r="B57" s="235"/>
      <c r="C57" s="236"/>
      <c r="D57" s="236"/>
      <c r="E57" s="236"/>
      <c r="F57" s="236"/>
      <c r="G57" s="256"/>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8"/>
    </row>
    <row r="58" spans="1:38" ht="20.100000000000001" customHeight="1">
      <c r="A58" s="31"/>
      <c r="B58" s="350" t="s">
        <v>231</v>
      </c>
      <c r="C58" s="351"/>
      <c r="D58" s="351"/>
      <c r="E58" s="351"/>
      <c r="F58" s="351"/>
      <c r="G58" s="352"/>
      <c r="H58" s="352"/>
      <c r="I58" s="353"/>
      <c r="J58" s="354" t="s">
        <v>239</v>
      </c>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3"/>
      <c r="AL58" s="21"/>
    </row>
    <row r="59" spans="1:38" ht="20.100000000000001" customHeight="1">
      <c r="A59" s="31"/>
      <c r="B59" s="354"/>
      <c r="C59" s="352"/>
      <c r="D59" s="352"/>
      <c r="E59" s="352"/>
      <c r="F59" s="352"/>
      <c r="G59" s="352"/>
      <c r="H59" s="352"/>
      <c r="I59" s="353"/>
      <c r="J59" s="354"/>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3"/>
    </row>
    <row r="60" spans="1:38" ht="20.100000000000001" customHeight="1">
      <c r="A60" s="32"/>
      <c r="B60" s="355"/>
      <c r="C60" s="356"/>
      <c r="D60" s="356"/>
      <c r="E60" s="356"/>
      <c r="F60" s="356"/>
      <c r="G60" s="356"/>
      <c r="H60" s="356"/>
      <c r="I60" s="357"/>
      <c r="J60" s="355"/>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7"/>
    </row>
    <row r="61" spans="1:38">
      <c r="A61" s="65"/>
      <c r="B61" s="60"/>
      <c r="C61" s="60"/>
      <c r="D61" s="60"/>
      <c r="E61" s="60"/>
      <c r="F61" s="60"/>
      <c r="G61" s="60"/>
      <c r="H61" s="60"/>
      <c r="I61" s="60"/>
      <c r="J61" s="61"/>
      <c r="K61" s="61"/>
      <c r="L61" s="61"/>
      <c r="M61" s="61"/>
      <c r="N61" s="61"/>
      <c r="O61" s="61"/>
      <c r="P61" s="61"/>
      <c r="Q61" s="61"/>
      <c r="R61" s="61"/>
      <c r="S61" s="61"/>
      <c r="T61" s="61"/>
      <c r="U61" s="61"/>
      <c r="V61" s="61"/>
      <c r="W61" s="61"/>
      <c r="X61" s="61"/>
      <c r="Y61" s="61"/>
      <c r="Z61" s="61"/>
      <c r="AA61" s="61"/>
      <c r="AB61" s="61"/>
      <c r="AC61" s="61"/>
      <c r="AD61" s="61"/>
      <c r="AE61" s="61"/>
      <c r="AF61" s="61"/>
      <c r="AG61" s="61"/>
    </row>
    <row r="62" spans="1:38" ht="13.5" customHeight="1" thickBot="1">
      <c r="A62" s="65"/>
      <c r="B62" s="352" t="s">
        <v>262</v>
      </c>
      <c r="C62" s="352"/>
      <c r="D62" s="352"/>
      <c r="E62" s="352"/>
      <c r="F62" s="352"/>
      <c r="G62" s="352"/>
      <c r="H62" s="352"/>
      <c r="I62" s="352"/>
      <c r="J62" s="61"/>
      <c r="K62" s="61"/>
      <c r="L62" s="61"/>
      <c r="M62" s="61"/>
      <c r="N62" s="61"/>
      <c r="O62" s="61"/>
      <c r="P62" s="61"/>
      <c r="Q62" s="61"/>
      <c r="R62" s="61"/>
      <c r="S62" s="61"/>
      <c r="T62" s="61"/>
      <c r="U62" s="61"/>
      <c r="V62" s="61"/>
      <c r="W62" s="61"/>
      <c r="X62" s="61"/>
      <c r="Y62" s="61"/>
      <c r="Z62" s="61"/>
      <c r="AA62" s="61"/>
      <c r="AB62" s="61"/>
      <c r="AC62" s="61"/>
      <c r="AD62" s="61"/>
      <c r="AE62" s="61"/>
      <c r="AF62" s="61"/>
      <c r="AG62" s="61"/>
    </row>
    <row r="63" spans="1:38" ht="17.45" customHeight="1">
      <c r="A63" s="263"/>
      <c r="B63" s="264"/>
      <c r="C63" s="264"/>
      <c r="D63" s="264"/>
      <c r="E63" s="264"/>
      <c r="F63" s="264"/>
      <c r="G63" s="360" t="s">
        <v>159</v>
      </c>
      <c r="H63" s="360"/>
      <c r="I63" s="360"/>
      <c r="J63" s="360"/>
      <c r="K63" s="360"/>
      <c r="L63" s="360"/>
      <c r="M63" s="360"/>
      <c r="N63" s="360"/>
      <c r="O63" s="360"/>
      <c r="P63" s="361" t="s">
        <v>160</v>
      </c>
      <c r="Q63" s="361"/>
      <c r="R63" s="361"/>
      <c r="S63" s="361"/>
      <c r="T63" s="361"/>
      <c r="U63" s="361"/>
      <c r="V63" s="361"/>
      <c r="W63" s="361"/>
      <c r="X63" s="361" t="s">
        <v>161</v>
      </c>
      <c r="Y63" s="361"/>
      <c r="Z63" s="361"/>
      <c r="AA63" s="361"/>
      <c r="AB63" s="361"/>
      <c r="AC63" s="361"/>
      <c r="AD63" s="361"/>
      <c r="AE63" s="361"/>
      <c r="AF63" s="361"/>
      <c r="AG63" s="362"/>
    </row>
    <row r="64" spans="1:38" ht="12.95" customHeight="1">
      <c r="A64" s="363" t="s">
        <v>162</v>
      </c>
      <c r="B64" s="364"/>
      <c r="C64" s="364"/>
      <c r="D64" s="364"/>
      <c r="E64" s="364"/>
      <c r="F64" s="364"/>
      <c r="G64" s="367">
        <v>82.8</v>
      </c>
      <c r="H64" s="367"/>
      <c r="I64" s="367"/>
      <c r="J64" s="367"/>
      <c r="K64" s="367"/>
      <c r="L64" s="367"/>
      <c r="M64" s="367"/>
      <c r="N64" s="367"/>
      <c r="O64" s="367"/>
      <c r="P64" s="368">
        <v>140.4</v>
      </c>
      <c r="Q64" s="368"/>
      <c r="R64" s="368"/>
      <c r="S64" s="368"/>
      <c r="T64" s="368"/>
      <c r="U64" s="368"/>
      <c r="V64" s="368"/>
      <c r="W64" s="368"/>
      <c r="X64" s="368">
        <v>84</v>
      </c>
      <c r="Y64" s="368"/>
      <c r="Z64" s="368"/>
      <c r="AA64" s="368"/>
      <c r="AB64" s="368"/>
      <c r="AC64" s="368"/>
      <c r="AD64" s="368"/>
      <c r="AE64" s="368"/>
      <c r="AF64" s="368"/>
      <c r="AG64" s="369"/>
      <c r="AH64" s="3" t="s">
        <v>166</v>
      </c>
    </row>
    <row r="65" spans="1:34">
      <c r="A65" s="363"/>
      <c r="B65" s="364"/>
      <c r="C65" s="364"/>
      <c r="D65" s="364"/>
      <c r="E65" s="364"/>
      <c r="F65" s="364"/>
      <c r="G65" s="367"/>
      <c r="H65" s="367"/>
      <c r="I65" s="367"/>
      <c r="J65" s="367"/>
      <c r="K65" s="367"/>
      <c r="L65" s="367"/>
      <c r="M65" s="367"/>
      <c r="N65" s="367"/>
      <c r="O65" s="367"/>
      <c r="P65" s="368"/>
      <c r="Q65" s="368"/>
      <c r="R65" s="368"/>
      <c r="S65" s="368"/>
      <c r="T65" s="368"/>
      <c r="U65" s="368"/>
      <c r="V65" s="368"/>
      <c r="W65" s="368"/>
      <c r="X65" s="368"/>
      <c r="Y65" s="368"/>
      <c r="Z65" s="368"/>
      <c r="AA65" s="368"/>
      <c r="AB65" s="368"/>
      <c r="AC65" s="368"/>
      <c r="AD65" s="368"/>
      <c r="AE65" s="368"/>
      <c r="AF65" s="368"/>
      <c r="AG65" s="369"/>
    </row>
    <row r="66" spans="1:34" ht="12.95" customHeight="1">
      <c r="A66" s="363" t="s">
        <v>163</v>
      </c>
      <c r="B66" s="364"/>
      <c r="C66" s="364"/>
      <c r="D66" s="364"/>
      <c r="E66" s="364"/>
      <c r="F66" s="364"/>
      <c r="G66" s="370">
        <f>(V32-V33)/G64</f>
        <v>24154.589371980677</v>
      </c>
      <c r="H66" s="370"/>
      <c r="I66" s="370"/>
      <c r="J66" s="370"/>
      <c r="K66" s="370"/>
      <c r="L66" s="370"/>
      <c r="M66" s="370"/>
      <c r="N66" s="370"/>
      <c r="O66" s="370"/>
      <c r="P66" s="220">
        <f>(V41-V42)/P64</f>
        <v>9259.2592592592591</v>
      </c>
      <c r="Q66" s="220"/>
      <c r="R66" s="220"/>
      <c r="S66" s="220"/>
      <c r="T66" s="220"/>
      <c r="U66" s="220"/>
      <c r="V66" s="220"/>
      <c r="W66" s="220"/>
      <c r="X66" s="220">
        <f>(V45-V46)/X64</f>
        <v>3095.2380952380954</v>
      </c>
      <c r="Y66" s="220"/>
      <c r="Z66" s="220"/>
      <c r="AA66" s="220"/>
      <c r="AB66" s="220"/>
      <c r="AC66" s="220"/>
      <c r="AD66" s="220"/>
      <c r="AE66" s="220"/>
      <c r="AF66" s="220"/>
      <c r="AG66" s="221"/>
      <c r="AH66" s="3" t="s">
        <v>210</v>
      </c>
    </row>
    <row r="67" spans="1:34">
      <c r="A67" s="363"/>
      <c r="B67" s="364"/>
      <c r="C67" s="364"/>
      <c r="D67" s="364"/>
      <c r="E67" s="364"/>
      <c r="F67" s="364"/>
      <c r="G67" s="370"/>
      <c r="H67" s="370"/>
      <c r="I67" s="370"/>
      <c r="J67" s="370"/>
      <c r="K67" s="370"/>
      <c r="L67" s="370"/>
      <c r="M67" s="370"/>
      <c r="N67" s="370"/>
      <c r="O67" s="370"/>
      <c r="P67" s="220"/>
      <c r="Q67" s="220"/>
      <c r="R67" s="220"/>
      <c r="S67" s="220"/>
      <c r="T67" s="220"/>
      <c r="U67" s="220"/>
      <c r="V67" s="220"/>
      <c r="W67" s="220"/>
      <c r="X67" s="220"/>
      <c r="Y67" s="220"/>
      <c r="Z67" s="220"/>
      <c r="AA67" s="220"/>
      <c r="AB67" s="220"/>
      <c r="AC67" s="220"/>
      <c r="AD67" s="220"/>
      <c r="AE67" s="220"/>
      <c r="AF67" s="220"/>
      <c r="AG67" s="221"/>
    </row>
    <row r="68" spans="1:34" ht="12.95" customHeight="1">
      <c r="A68" s="363" t="s">
        <v>164</v>
      </c>
      <c r="B68" s="364"/>
      <c r="C68" s="364"/>
      <c r="D68" s="364"/>
      <c r="E68" s="364"/>
      <c r="F68" s="364"/>
      <c r="G68" s="222">
        <f>V32</f>
        <v>26100000</v>
      </c>
      <c r="H68" s="222"/>
      <c r="I68" s="222"/>
      <c r="J68" s="222"/>
      <c r="K68" s="222"/>
      <c r="L68" s="222"/>
      <c r="M68" s="222"/>
      <c r="N68" s="222"/>
      <c r="O68" s="222"/>
      <c r="P68" s="222">
        <f>V41</f>
        <v>33500000</v>
      </c>
      <c r="Q68" s="222"/>
      <c r="R68" s="222"/>
      <c r="S68" s="222"/>
      <c r="T68" s="222"/>
      <c r="U68" s="222"/>
      <c r="V68" s="222"/>
      <c r="W68" s="222"/>
      <c r="X68" s="222">
        <f>V45</f>
        <v>27512000</v>
      </c>
      <c r="Y68" s="222"/>
      <c r="Z68" s="222"/>
      <c r="AA68" s="222"/>
      <c r="AB68" s="222"/>
      <c r="AC68" s="222"/>
      <c r="AD68" s="222"/>
      <c r="AE68" s="222"/>
      <c r="AF68" s="222"/>
      <c r="AG68" s="223"/>
      <c r="AH68" s="3" t="s">
        <v>210</v>
      </c>
    </row>
    <row r="69" spans="1:34">
      <c r="A69" s="363"/>
      <c r="B69" s="364"/>
      <c r="C69" s="364"/>
      <c r="D69" s="364"/>
      <c r="E69" s="364"/>
      <c r="F69" s="364"/>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3"/>
    </row>
    <row r="70" spans="1:34" ht="14.1" customHeight="1">
      <c r="A70" s="206" t="s">
        <v>247</v>
      </c>
      <c r="B70" s="207"/>
      <c r="C70" s="207"/>
      <c r="D70" s="207"/>
      <c r="E70" s="207"/>
      <c r="F70" s="208"/>
      <c r="G70" s="212">
        <f>V32-V33</f>
        <v>2000000</v>
      </c>
      <c r="H70" s="213"/>
      <c r="I70" s="213"/>
      <c r="J70" s="213"/>
      <c r="K70" s="213"/>
      <c r="L70" s="213"/>
      <c r="M70" s="213"/>
      <c r="N70" s="213"/>
      <c r="O70" s="214"/>
      <c r="P70" s="212">
        <f>V41-V42</f>
        <v>1300000</v>
      </c>
      <c r="Q70" s="213"/>
      <c r="R70" s="213"/>
      <c r="S70" s="213"/>
      <c r="T70" s="213"/>
      <c r="U70" s="213"/>
      <c r="V70" s="213"/>
      <c r="W70" s="214"/>
      <c r="X70" s="212">
        <f>V45-V46</f>
        <v>260000</v>
      </c>
      <c r="Y70" s="213"/>
      <c r="Z70" s="213"/>
      <c r="AA70" s="213"/>
      <c r="AB70" s="213"/>
      <c r="AC70" s="213"/>
      <c r="AD70" s="213"/>
      <c r="AE70" s="213"/>
      <c r="AF70" s="213"/>
      <c r="AG70" s="218"/>
      <c r="AH70" s="3" t="s">
        <v>210</v>
      </c>
    </row>
    <row r="71" spans="1:34" ht="14.1" customHeight="1">
      <c r="A71" s="209"/>
      <c r="B71" s="210"/>
      <c r="C71" s="210"/>
      <c r="D71" s="210"/>
      <c r="E71" s="210"/>
      <c r="F71" s="211"/>
      <c r="G71" s="215"/>
      <c r="H71" s="216"/>
      <c r="I71" s="216"/>
      <c r="J71" s="216"/>
      <c r="K71" s="216"/>
      <c r="L71" s="216"/>
      <c r="M71" s="216"/>
      <c r="N71" s="216"/>
      <c r="O71" s="217"/>
      <c r="P71" s="215"/>
      <c r="Q71" s="216"/>
      <c r="R71" s="216"/>
      <c r="S71" s="216"/>
      <c r="T71" s="216"/>
      <c r="U71" s="216"/>
      <c r="V71" s="216"/>
      <c r="W71" s="217"/>
      <c r="X71" s="215"/>
      <c r="Y71" s="216"/>
      <c r="Z71" s="216"/>
      <c r="AA71" s="216"/>
      <c r="AB71" s="216"/>
      <c r="AC71" s="216"/>
      <c r="AD71" s="216"/>
      <c r="AE71" s="216"/>
      <c r="AF71" s="216"/>
      <c r="AG71" s="219"/>
    </row>
    <row r="72" spans="1:34" ht="12.95" customHeight="1">
      <c r="A72" s="363" t="s">
        <v>165</v>
      </c>
      <c r="B72" s="364"/>
      <c r="C72" s="364"/>
      <c r="D72" s="364"/>
      <c r="E72" s="364"/>
      <c r="F72" s="364"/>
      <c r="G72" s="259">
        <f>G68/G64</f>
        <v>315217.39130434784</v>
      </c>
      <c r="H72" s="259"/>
      <c r="I72" s="259"/>
      <c r="J72" s="259"/>
      <c r="K72" s="259"/>
      <c r="L72" s="259"/>
      <c r="M72" s="259"/>
      <c r="N72" s="259"/>
      <c r="O72" s="259"/>
      <c r="P72" s="222">
        <f>P68/P64</f>
        <v>238603.9886039886</v>
      </c>
      <c r="Q72" s="222"/>
      <c r="R72" s="222"/>
      <c r="S72" s="222"/>
      <c r="T72" s="222"/>
      <c r="U72" s="222"/>
      <c r="V72" s="222"/>
      <c r="W72" s="222"/>
      <c r="X72" s="222">
        <f>X68/X64</f>
        <v>327523.80952380953</v>
      </c>
      <c r="Y72" s="222"/>
      <c r="Z72" s="222"/>
      <c r="AA72" s="222"/>
      <c r="AB72" s="222"/>
      <c r="AC72" s="222"/>
      <c r="AD72" s="222"/>
      <c r="AE72" s="222"/>
      <c r="AF72" s="222"/>
      <c r="AG72" s="223"/>
      <c r="AH72" s="3" t="s">
        <v>210</v>
      </c>
    </row>
    <row r="73" spans="1:34" ht="14.25" thickBot="1">
      <c r="A73" s="365"/>
      <c r="B73" s="366"/>
      <c r="C73" s="366"/>
      <c r="D73" s="366"/>
      <c r="E73" s="366"/>
      <c r="F73" s="366"/>
      <c r="G73" s="260"/>
      <c r="H73" s="260"/>
      <c r="I73" s="260"/>
      <c r="J73" s="260"/>
      <c r="K73" s="260"/>
      <c r="L73" s="260"/>
      <c r="M73" s="260"/>
      <c r="N73" s="260"/>
      <c r="O73" s="260"/>
      <c r="P73" s="261"/>
      <c r="Q73" s="261"/>
      <c r="R73" s="261"/>
      <c r="S73" s="261"/>
      <c r="T73" s="261"/>
      <c r="U73" s="261"/>
      <c r="V73" s="261"/>
      <c r="W73" s="261"/>
      <c r="X73" s="261"/>
      <c r="Y73" s="261"/>
      <c r="Z73" s="261"/>
      <c r="AA73" s="261"/>
      <c r="AB73" s="261"/>
      <c r="AC73" s="261"/>
      <c r="AD73" s="261"/>
      <c r="AE73" s="261"/>
      <c r="AF73" s="261"/>
      <c r="AG73" s="262"/>
    </row>
    <row r="74" spans="1:34" ht="4.5" customHeight="1">
      <c r="A74" s="65"/>
      <c r="B74" s="60"/>
      <c r="C74" s="60"/>
      <c r="D74" s="60"/>
      <c r="E74" s="60"/>
      <c r="F74" s="60"/>
      <c r="G74" s="60"/>
      <c r="H74" s="60"/>
      <c r="I74" s="60"/>
      <c r="J74" s="61"/>
      <c r="K74" s="61"/>
      <c r="L74" s="61"/>
      <c r="M74" s="61"/>
      <c r="N74" s="61"/>
      <c r="O74" s="61"/>
      <c r="P74" s="61"/>
      <c r="Q74" s="61"/>
      <c r="R74" s="61"/>
      <c r="S74" s="61"/>
      <c r="T74" s="61"/>
      <c r="U74" s="61"/>
      <c r="V74" s="61"/>
      <c r="W74" s="61"/>
      <c r="X74" s="61"/>
      <c r="Y74" s="61"/>
      <c r="Z74" s="61"/>
      <c r="AA74" s="61"/>
      <c r="AB74" s="61"/>
      <c r="AC74" s="61"/>
      <c r="AD74" s="61"/>
      <c r="AE74" s="61"/>
      <c r="AF74" s="61"/>
      <c r="AG74" s="61"/>
    </row>
    <row r="75" spans="1:34" ht="24.95" customHeight="1">
      <c r="A75" s="358" t="s">
        <v>228</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4" ht="24.95" customHeight="1">
      <c r="A76" s="359"/>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row>
    <row r="77" spans="1:34" ht="24.95" customHeight="1">
      <c r="A77" s="359"/>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row>
    <row r="78" spans="1:34" ht="24.95" customHeight="1">
      <c r="A78" s="359"/>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row>
    <row r="79" spans="1:34" ht="24.95" customHeight="1">
      <c r="A79" s="359"/>
      <c r="B79" s="359"/>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row>
    <row r="80" spans="1:34" ht="24.95" customHeight="1">
      <c r="A80" s="359"/>
      <c r="B80" s="35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row>
    <row r="81" spans="1:33" ht="24.95" customHeight="1">
      <c r="A81" s="359"/>
      <c r="B81" s="359"/>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row>
    <row r="82" spans="1:33" ht="15.6" customHeight="1">
      <c r="A82" s="37" t="s">
        <v>48</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33"/>
    </row>
    <row r="83" spans="1:33" ht="24.6" customHeight="1">
      <c r="A83" s="26"/>
      <c r="B83" s="12"/>
      <c r="C83" s="12"/>
      <c r="D83" s="12"/>
      <c r="E83" s="12"/>
      <c r="F83" s="12"/>
      <c r="G83" s="12"/>
      <c r="H83" s="12"/>
      <c r="I83" s="12"/>
      <c r="J83" s="347" t="s">
        <v>49</v>
      </c>
      <c r="K83" s="347"/>
      <c r="L83" s="347"/>
      <c r="M83" s="347"/>
      <c r="N83" s="347"/>
      <c r="O83" s="347"/>
      <c r="P83" s="347"/>
      <c r="Q83" s="347"/>
      <c r="R83" s="348" t="s">
        <v>50</v>
      </c>
      <c r="S83" s="348"/>
      <c r="T83" s="348"/>
      <c r="U83" s="348"/>
      <c r="V83" s="348"/>
      <c r="W83" s="348"/>
      <c r="X83" s="348"/>
      <c r="Y83" s="348"/>
      <c r="Z83" s="348"/>
      <c r="AA83" s="348"/>
      <c r="AB83" s="348"/>
      <c r="AC83" s="348"/>
      <c r="AD83" s="348"/>
      <c r="AE83" s="348"/>
      <c r="AF83" s="348"/>
      <c r="AG83" s="34"/>
    </row>
    <row r="84" spans="1:33" ht="24.6" customHeight="1">
      <c r="A84" s="28"/>
      <c r="B84" s="13"/>
      <c r="C84" s="13"/>
      <c r="D84" s="13"/>
      <c r="E84" s="13"/>
      <c r="F84" s="13"/>
      <c r="G84" s="13"/>
      <c r="H84" s="13"/>
      <c r="I84" s="13"/>
      <c r="J84" s="13"/>
      <c r="K84" s="13"/>
      <c r="L84" s="13"/>
      <c r="M84" s="13"/>
      <c r="N84" s="13"/>
      <c r="O84" s="13"/>
      <c r="P84" s="13"/>
      <c r="Q84" s="13"/>
      <c r="R84" s="349" t="s">
        <v>54</v>
      </c>
      <c r="S84" s="349"/>
      <c r="T84" s="349"/>
      <c r="U84" s="349"/>
      <c r="V84" s="349"/>
      <c r="W84" s="349"/>
      <c r="X84" s="349"/>
      <c r="Y84" s="349"/>
      <c r="Z84" s="349"/>
      <c r="AA84" s="349"/>
      <c r="AB84" s="349"/>
      <c r="AC84" s="349"/>
      <c r="AD84" s="349"/>
      <c r="AE84" s="349"/>
      <c r="AF84" s="349"/>
      <c r="AG84" s="35"/>
    </row>
    <row r="85" spans="1:33">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1"/>
    </row>
    <row r="86" spans="1:33">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1"/>
    </row>
    <row r="87" spans="1:33">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1"/>
    </row>
    <row r="88" spans="1:33">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1"/>
    </row>
    <row r="89" spans="1:33">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1"/>
    </row>
    <row r="90" spans="1:33">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1"/>
    </row>
    <row r="91" spans="1:33">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1"/>
    </row>
    <row r="92" spans="1:33">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1"/>
    </row>
    <row r="93" spans="1:3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sheetData>
  <mergeCells count="164">
    <mergeCell ref="G54:AG54"/>
    <mergeCell ref="G52:AG52"/>
    <mergeCell ref="G51:N51"/>
    <mergeCell ref="Q51:T51"/>
    <mergeCell ref="V51:AA51"/>
    <mergeCell ref="J83:Q83"/>
    <mergeCell ref="R83:AF83"/>
    <mergeCell ref="R84:AF84"/>
    <mergeCell ref="B58:I60"/>
    <mergeCell ref="A75:AG81"/>
    <mergeCell ref="J58:AG60"/>
    <mergeCell ref="B62:I62"/>
    <mergeCell ref="G63:O63"/>
    <mergeCell ref="P63:W63"/>
    <mergeCell ref="X63:AG63"/>
    <mergeCell ref="A64:F65"/>
    <mergeCell ref="A66:F67"/>
    <mergeCell ref="A68:F69"/>
    <mergeCell ref="A72:F73"/>
    <mergeCell ref="G64:O65"/>
    <mergeCell ref="P64:W65"/>
    <mergeCell ref="X64:AG65"/>
    <mergeCell ref="G66:O67"/>
    <mergeCell ref="P66:W67"/>
    <mergeCell ref="G49:AG49"/>
    <mergeCell ref="G50:H50"/>
    <mergeCell ref="K50:L50"/>
    <mergeCell ref="O50:P50"/>
    <mergeCell ref="S50:T50"/>
    <mergeCell ref="X50:AF50"/>
    <mergeCell ref="G53:H53"/>
    <mergeCell ref="P53:Q53"/>
    <mergeCell ref="V53:W53"/>
    <mergeCell ref="O51:P51"/>
    <mergeCell ref="B43:U43"/>
    <mergeCell ref="V43:AE43"/>
    <mergeCell ref="AF43:AG43"/>
    <mergeCell ref="B44:T44"/>
    <mergeCell ref="U44:Y44"/>
    <mergeCell ref="Z44:AA44"/>
    <mergeCell ref="AB44:AE44"/>
    <mergeCell ref="AF44:AG44"/>
    <mergeCell ref="B41:U41"/>
    <mergeCell ref="V41:AE41"/>
    <mergeCell ref="AF41:AG41"/>
    <mergeCell ref="B42:U42"/>
    <mergeCell ref="V42:AE42"/>
    <mergeCell ref="AF42:AG42"/>
    <mergeCell ref="B36:G39"/>
    <mergeCell ref="B40:T40"/>
    <mergeCell ref="U40:Y40"/>
    <mergeCell ref="Z40:AA40"/>
    <mergeCell ref="AB40:AE40"/>
    <mergeCell ref="AF40:AG40"/>
    <mergeCell ref="A33:A35"/>
    <mergeCell ref="B33:U33"/>
    <mergeCell ref="V33:AE33"/>
    <mergeCell ref="AF33:AG33"/>
    <mergeCell ref="B34:U34"/>
    <mergeCell ref="V34:AE34"/>
    <mergeCell ref="AF34:AG34"/>
    <mergeCell ref="B35:U35"/>
    <mergeCell ref="V35:AD35"/>
    <mergeCell ref="AE35:AG35"/>
    <mergeCell ref="J38:AG38"/>
    <mergeCell ref="AF31:AG31"/>
    <mergeCell ref="B32:U32"/>
    <mergeCell ref="V32:AE32"/>
    <mergeCell ref="AF32:AG32"/>
    <mergeCell ref="B27:U27"/>
    <mergeCell ref="V27:AE27"/>
    <mergeCell ref="AF27:AG27"/>
    <mergeCell ref="B30:U30"/>
    <mergeCell ref="AF30:AG30"/>
    <mergeCell ref="B29:U29"/>
    <mergeCell ref="V29:AE29"/>
    <mergeCell ref="AF29:AG29"/>
    <mergeCell ref="B28:U28"/>
    <mergeCell ref="AF28:AG28"/>
    <mergeCell ref="W28:AD28"/>
    <mergeCell ref="W30:AD30"/>
    <mergeCell ref="K24:L24"/>
    <mergeCell ref="M24:N24"/>
    <mergeCell ref="P24:Q24"/>
    <mergeCell ref="W24:Y24"/>
    <mergeCell ref="AB24:AD24"/>
    <mergeCell ref="B31:T31"/>
    <mergeCell ref="U31:Y31"/>
    <mergeCell ref="Z31:AA31"/>
    <mergeCell ref="AB31:AE31"/>
    <mergeCell ref="B26:T26"/>
    <mergeCell ref="U26:AE26"/>
    <mergeCell ref="AF26:AG26"/>
    <mergeCell ref="A2:AG2"/>
    <mergeCell ref="Q6:V6"/>
    <mergeCell ref="A8:D9"/>
    <mergeCell ref="E8:G8"/>
    <mergeCell ref="H8:AG8"/>
    <mergeCell ref="E9:G9"/>
    <mergeCell ref="H9:AG9"/>
    <mergeCell ref="A16:D19"/>
    <mergeCell ref="F16:J16"/>
    <mergeCell ref="E17:G18"/>
    <mergeCell ref="J17:AG18"/>
    <mergeCell ref="E19:G19"/>
    <mergeCell ref="H19:P19"/>
    <mergeCell ref="Q19:S19"/>
    <mergeCell ref="T19:AG19"/>
    <mergeCell ref="A14:D15"/>
    <mergeCell ref="E14:G14"/>
    <mergeCell ref="H14:S14"/>
    <mergeCell ref="T14:U15"/>
    <mergeCell ref="V14:AG15"/>
    <mergeCell ref="E15:G15"/>
    <mergeCell ref="H15:S15"/>
    <mergeCell ref="B24:J24"/>
    <mergeCell ref="G72:O73"/>
    <mergeCell ref="P72:W73"/>
    <mergeCell ref="X72:AG73"/>
    <mergeCell ref="A63:F63"/>
    <mergeCell ref="A10:D13"/>
    <mergeCell ref="F10:J10"/>
    <mergeCell ref="E11:G12"/>
    <mergeCell ref="J11:AG12"/>
    <mergeCell ref="E13:G13"/>
    <mergeCell ref="H13:P13"/>
    <mergeCell ref="Q13:S13"/>
    <mergeCell ref="T13:AG13"/>
    <mergeCell ref="A20:S21"/>
    <mergeCell ref="AD20:AG21"/>
    <mergeCell ref="B23:J23"/>
    <mergeCell ref="K23:O23"/>
    <mergeCell ref="P23:R23"/>
    <mergeCell ref="S23:W23"/>
    <mergeCell ref="X23:AB23"/>
    <mergeCell ref="T20:T21"/>
    <mergeCell ref="U20:AC21"/>
    <mergeCell ref="B25:T25"/>
    <mergeCell ref="U25:AE25"/>
    <mergeCell ref="AF25:AG25"/>
    <mergeCell ref="AI44:AS45"/>
    <mergeCell ref="A70:F71"/>
    <mergeCell ref="G70:O71"/>
    <mergeCell ref="P70:W71"/>
    <mergeCell ref="X70:AG71"/>
    <mergeCell ref="X66:AG67"/>
    <mergeCell ref="G68:O69"/>
    <mergeCell ref="P68:W69"/>
    <mergeCell ref="X68:AG69"/>
    <mergeCell ref="B48:U48"/>
    <mergeCell ref="V48:AD48"/>
    <mergeCell ref="AE48:AG48"/>
    <mergeCell ref="B49:F57"/>
    <mergeCell ref="B45:U45"/>
    <mergeCell ref="V45:AE45"/>
    <mergeCell ref="AF45:AG45"/>
    <mergeCell ref="A46:A48"/>
    <mergeCell ref="B46:U46"/>
    <mergeCell ref="V46:AE46"/>
    <mergeCell ref="AF46:AG46"/>
    <mergeCell ref="B47:U47"/>
    <mergeCell ref="V47:AE47"/>
    <mergeCell ref="AF47:AG47"/>
    <mergeCell ref="G55:AG57"/>
  </mergeCells>
  <phoneticPr fontId="2"/>
  <dataValidations count="1">
    <dataValidation type="list" allowBlank="1" showInputMessage="1" showErrorMessage="1" sqref="P23:R23 X23:AB23 G50:H50 K50:L50 O50:P50 S50:T50 G53:H53 P53:Q53 V53:W53 H36:H39" xr:uid="{00000000-0002-0000-0000-000000000000}">
      <formula1>"〇"</formula1>
    </dataValidation>
  </dataValidations>
  <pageMargins left="0.11811023622047245" right="0.11811023622047245" top="0.55118110236220474" bottom="0.35433070866141736" header="0.31496062992125984" footer="0.31496062992125984"/>
  <pageSetup paperSize="9" scale="53" orientation="portrait" verticalDpi="300" r:id="rId1"/>
  <rowBreaks count="1" manualBreakCount="1">
    <brk id="43"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view="pageBreakPreview" zoomScaleNormal="100" zoomScaleSheetLayoutView="100" workbookViewId="0">
      <selection activeCell="I13" sqref="I13"/>
    </sheetView>
  </sheetViews>
  <sheetFormatPr defaultColWidth="8.625" defaultRowHeight="13.5" customHeight="1"/>
  <cols>
    <col min="1" max="10" width="2.375" style="3" customWidth="1"/>
    <col min="11" max="11" width="14.875" style="3" customWidth="1"/>
    <col min="12" max="12" width="4.375" style="3" customWidth="1"/>
    <col min="13" max="13" width="5.125" style="3" customWidth="1"/>
    <col min="14" max="14" width="3.125" style="3" customWidth="1"/>
    <col min="15" max="15" width="2.625" style="3" customWidth="1"/>
    <col min="16" max="16" width="4.375" style="3" customWidth="1"/>
    <col min="17" max="17" width="10.5" style="3" customWidth="1"/>
    <col min="18" max="18" width="2.625" style="3" customWidth="1"/>
    <col min="19" max="19" width="4.375" style="3" customWidth="1"/>
    <col min="20" max="20" width="9.75" style="3" customWidth="1"/>
    <col min="21" max="21" width="2.25" style="3" customWidth="1"/>
    <col min="22" max="22" width="8.375" style="3" customWidth="1"/>
    <col min="23" max="16384" width="8.625" style="3"/>
  </cols>
  <sheetData>
    <row r="1" spans="1:23" ht="13.5" customHeight="1">
      <c r="A1" s="12" t="s">
        <v>63</v>
      </c>
    </row>
    <row r="2" spans="1:23" ht="13.5" customHeight="1">
      <c r="A2" s="12"/>
    </row>
    <row r="3" spans="1:23" ht="13.5" customHeight="1">
      <c r="A3" s="390" t="s">
        <v>263</v>
      </c>
      <c r="B3" s="390"/>
      <c r="C3" s="390"/>
      <c r="D3" s="390"/>
      <c r="E3" s="390"/>
      <c r="F3" s="390"/>
      <c r="G3" s="390"/>
      <c r="H3" s="390"/>
      <c r="I3" s="390"/>
      <c r="J3" s="390"/>
      <c r="K3" s="390"/>
      <c r="L3" s="390"/>
      <c r="M3" s="390"/>
      <c r="N3" s="390"/>
      <c r="O3" s="390"/>
      <c r="P3" s="390"/>
      <c r="Q3" s="390"/>
      <c r="R3" s="390"/>
      <c r="S3" s="390"/>
      <c r="T3" s="390"/>
      <c r="U3" s="390"/>
      <c r="V3" s="152"/>
    </row>
    <row r="4" spans="1:23" ht="13.5" customHeight="1">
      <c r="A4" s="12"/>
    </row>
    <row r="5" spans="1:23" ht="24.75" customHeight="1">
      <c r="A5" s="391" t="s">
        <v>64</v>
      </c>
      <c r="B5" s="392"/>
      <c r="C5" s="392"/>
      <c r="D5" s="392"/>
      <c r="E5" s="392"/>
      <c r="F5" s="392"/>
      <c r="G5" s="392"/>
      <c r="H5" s="392"/>
      <c r="I5" s="392"/>
      <c r="J5" s="393"/>
      <c r="K5" s="394" t="s">
        <v>237</v>
      </c>
      <c r="L5" s="394"/>
      <c r="M5" s="394"/>
      <c r="N5" s="394"/>
      <c r="O5" s="394"/>
      <c r="P5" s="394"/>
      <c r="Q5" s="394"/>
      <c r="R5" s="394"/>
      <c r="S5" s="394"/>
      <c r="T5" s="394"/>
      <c r="U5" s="394"/>
      <c r="V5" s="394"/>
    </row>
    <row r="6" spans="1:23" ht="13.5" customHeight="1">
      <c r="A6" s="12"/>
    </row>
    <row r="7" spans="1:23" ht="15" customHeight="1">
      <c r="A7" s="49" t="s">
        <v>264</v>
      </c>
      <c r="B7" s="49"/>
      <c r="C7" s="49"/>
      <c r="D7" s="49"/>
      <c r="E7" s="49"/>
      <c r="F7" s="49"/>
      <c r="G7" s="49"/>
      <c r="H7" s="49"/>
    </row>
    <row r="8" spans="1:23" ht="7.5" customHeight="1">
      <c r="A8" s="13"/>
      <c r="B8" s="13"/>
      <c r="C8" s="13"/>
      <c r="D8" s="13"/>
      <c r="E8" s="13"/>
      <c r="F8" s="13"/>
    </row>
    <row r="9" spans="1:23" ht="13.5" customHeight="1">
      <c r="A9" s="394" t="s">
        <v>65</v>
      </c>
      <c r="B9" s="394"/>
      <c r="C9" s="394"/>
      <c r="D9" s="394"/>
      <c r="E9" s="394"/>
      <c r="F9" s="394"/>
      <c r="G9" s="394"/>
      <c r="H9" s="394"/>
      <c r="I9" s="394"/>
      <c r="J9" s="394"/>
      <c r="K9" s="394" t="s">
        <v>66</v>
      </c>
      <c r="L9" s="229" t="s">
        <v>167</v>
      </c>
      <c r="M9" s="230"/>
      <c r="N9" s="230"/>
      <c r="O9" s="230"/>
      <c r="P9" s="229" t="s">
        <v>67</v>
      </c>
      <c r="Q9" s="230"/>
      <c r="R9" s="231"/>
      <c r="S9" s="394" t="s">
        <v>68</v>
      </c>
      <c r="T9" s="394"/>
      <c r="U9" s="394"/>
      <c r="V9" s="394" t="s">
        <v>142</v>
      </c>
      <c r="W9" s="396"/>
    </row>
    <row r="10" spans="1:23" ht="9.75" customHeight="1">
      <c r="A10" s="394"/>
      <c r="B10" s="394"/>
      <c r="C10" s="394"/>
      <c r="D10" s="394"/>
      <c r="E10" s="394"/>
      <c r="F10" s="394"/>
      <c r="G10" s="394"/>
      <c r="H10" s="394"/>
      <c r="I10" s="394"/>
      <c r="J10" s="394"/>
      <c r="K10" s="394"/>
      <c r="L10" s="235"/>
      <c r="M10" s="236"/>
      <c r="N10" s="236"/>
      <c r="O10" s="236"/>
      <c r="P10" s="235"/>
      <c r="Q10" s="236"/>
      <c r="R10" s="395"/>
      <c r="S10" s="394"/>
      <c r="T10" s="394"/>
      <c r="U10" s="394"/>
      <c r="V10" s="394"/>
      <c r="W10" s="396"/>
    </row>
    <row r="11" spans="1:23" ht="18.75" customHeight="1" thickBot="1">
      <c r="A11" s="170"/>
      <c r="B11" s="171"/>
      <c r="C11" s="171"/>
      <c r="D11" s="171"/>
      <c r="E11" s="171"/>
      <c r="F11" s="171"/>
      <c r="G11" s="171"/>
      <c r="H11" s="171"/>
      <c r="I11" s="171"/>
      <c r="J11" s="172"/>
      <c r="K11" s="173" t="s">
        <v>69</v>
      </c>
      <c r="L11" s="378" t="s">
        <v>172</v>
      </c>
      <c r="M11" s="379"/>
      <c r="N11" s="379"/>
      <c r="O11" s="380"/>
      <c r="P11" s="397">
        <v>954000</v>
      </c>
      <c r="Q11" s="398"/>
      <c r="R11" s="174" t="s">
        <v>23</v>
      </c>
      <c r="S11" s="397">
        <v>1000000</v>
      </c>
      <c r="T11" s="398"/>
      <c r="U11" s="174" t="s">
        <v>23</v>
      </c>
      <c r="V11" s="175" t="s">
        <v>144</v>
      </c>
    </row>
    <row r="12" spans="1:23" ht="18.75" customHeight="1">
      <c r="A12" s="182"/>
      <c r="B12" s="183"/>
      <c r="C12" s="183"/>
      <c r="D12" s="183"/>
      <c r="E12" s="183"/>
      <c r="F12" s="183"/>
      <c r="G12" s="183"/>
      <c r="H12" s="183"/>
      <c r="I12" s="183"/>
      <c r="J12" s="184"/>
      <c r="K12" s="185" t="s">
        <v>70</v>
      </c>
      <c r="L12" s="381" t="s">
        <v>168</v>
      </c>
      <c r="M12" s="382"/>
      <c r="N12" s="382"/>
      <c r="O12" s="383"/>
      <c r="P12" s="403">
        <v>606036</v>
      </c>
      <c r="Q12" s="404"/>
      <c r="R12" s="186" t="s">
        <v>23</v>
      </c>
      <c r="S12" s="403">
        <v>700000</v>
      </c>
      <c r="T12" s="404"/>
      <c r="U12" s="186" t="s">
        <v>23</v>
      </c>
      <c r="V12" s="187" t="s">
        <v>143</v>
      </c>
    </row>
    <row r="13" spans="1:23" ht="18.75" customHeight="1" thickBot="1">
      <c r="A13" s="188"/>
      <c r="B13" s="189"/>
      <c r="C13" s="189"/>
      <c r="D13" s="189"/>
      <c r="E13" s="189"/>
      <c r="F13" s="189"/>
      <c r="G13" s="189"/>
      <c r="H13" s="189"/>
      <c r="I13" s="189"/>
      <c r="J13" s="190"/>
      <c r="K13" s="191" t="s">
        <v>233</v>
      </c>
      <c r="L13" s="384" t="s">
        <v>168</v>
      </c>
      <c r="M13" s="385"/>
      <c r="N13" s="385"/>
      <c r="O13" s="386"/>
      <c r="P13" s="401">
        <v>30000</v>
      </c>
      <c r="Q13" s="402"/>
      <c r="R13" s="192" t="s">
        <v>23</v>
      </c>
      <c r="S13" s="401"/>
      <c r="T13" s="402"/>
      <c r="U13" s="192" t="s">
        <v>23</v>
      </c>
      <c r="V13" s="193"/>
    </row>
    <row r="14" spans="1:23" ht="18.75" customHeight="1">
      <c r="A14" s="176"/>
      <c r="B14" s="177"/>
      <c r="C14" s="177"/>
      <c r="D14" s="177"/>
      <c r="E14" s="177"/>
      <c r="F14" s="177"/>
      <c r="G14" s="177"/>
      <c r="H14" s="177"/>
      <c r="I14" s="177"/>
      <c r="J14" s="178"/>
      <c r="K14" s="179"/>
      <c r="L14" s="387"/>
      <c r="M14" s="388"/>
      <c r="N14" s="388"/>
      <c r="O14" s="389"/>
      <c r="P14" s="399"/>
      <c r="Q14" s="400"/>
      <c r="R14" s="180" t="s">
        <v>23</v>
      </c>
      <c r="S14" s="399"/>
      <c r="T14" s="400"/>
      <c r="U14" s="180" t="s">
        <v>23</v>
      </c>
      <c r="V14" s="181"/>
    </row>
    <row r="15" spans="1:23" ht="18.75" customHeight="1">
      <c r="A15" s="156"/>
      <c r="B15" s="157"/>
      <c r="C15" s="157"/>
      <c r="D15" s="157"/>
      <c r="E15" s="157"/>
      <c r="F15" s="157"/>
      <c r="G15" s="157"/>
      <c r="H15" s="157"/>
      <c r="I15" s="157"/>
      <c r="J15" s="158"/>
      <c r="K15" s="159"/>
      <c r="L15" s="373"/>
      <c r="M15" s="374"/>
      <c r="N15" s="374"/>
      <c r="O15" s="375"/>
      <c r="P15" s="376"/>
      <c r="Q15" s="377"/>
      <c r="R15" s="160" t="s">
        <v>23</v>
      </c>
      <c r="S15" s="376"/>
      <c r="T15" s="377"/>
      <c r="U15" s="160" t="s">
        <v>23</v>
      </c>
      <c r="V15" s="169"/>
    </row>
    <row r="16" spans="1:23" ht="18.75" customHeight="1">
      <c r="A16" s="156"/>
      <c r="B16" s="157"/>
      <c r="C16" s="157"/>
      <c r="D16" s="157"/>
      <c r="E16" s="157"/>
      <c r="F16" s="157"/>
      <c r="G16" s="157"/>
      <c r="H16" s="157"/>
      <c r="I16" s="157"/>
      <c r="J16" s="158"/>
      <c r="K16" s="159"/>
      <c r="L16" s="373"/>
      <c r="M16" s="374"/>
      <c r="N16" s="374"/>
      <c r="O16" s="375"/>
      <c r="P16" s="376"/>
      <c r="Q16" s="377"/>
      <c r="R16" s="160" t="s">
        <v>23</v>
      </c>
      <c r="S16" s="376"/>
      <c r="T16" s="377"/>
      <c r="U16" s="160" t="s">
        <v>23</v>
      </c>
      <c r="V16" s="169"/>
    </row>
    <row r="17" spans="1:22" ht="18.75" customHeight="1">
      <c r="A17" s="156"/>
      <c r="B17" s="157"/>
      <c r="C17" s="157"/>
      <c r="D17" s="157"/>
      <c r="E17" s="157"/>
      <c r="F17" s="157"/>
      <c r="G17" s="157"/>
      <c r="H17" s="157"/>
      <c r="I17" s="157"/>
      <c r="J17" s="158"/>
      <c r="K17" s="159"/>
      <c r="L17" s="373"/>
      <c r="M17" s="374"/>
      <c r="N17" s="374"/>
      <c r="O17" s="375"/>
      <c r="P17" s="376"/>
      <c r="Q17" s="377"/>
      <c r="R17" s="160" t="s">
        <v>23</v>
      </c>
      <c r="S17" s="376"/>
      <c r="T17" s="377"/>
      <c r="U17" s="160" t="s">
        <v>23</v>
      </c>
      <c r="V17" s="169"/>
    </row>
    <row r="18" spans="1:22" ht="18.75" customHeight="1">
      <c r="A18" s="156"/>
      <c r="B18" s="157"/>
      <c r="C18" s="157"/>
      <c r="D18" s="157"/>
      <c r="E18" s="157"/>
      <c r="F18" s="157"/>
      <c r="G18" s="157"/>
      <c r="H18" s="157"/>
      <c r="I18" s="157"/>
      <c r="J18" s="158"/>
      <c r="K18" s="159"/>
      <c r="L18" s="373"/>
      <c r="M18" s="374"/>
      <c r="N18" s="374"/>
      <c r="O18" s="375"/>
      <c r="P18" s="376"/>
      <c r="Q18" s="377"/>
      <c r="R18" s="160" t="s">
        <v>23</v>
      </c>
      <c r="S18" s="376"/>
      <c r="T18" s="377"/>
      <c r="U18" s="160" t="s">
        <v>23</v>
      </c>
      <c r="V18" s="169"/>
    </row>
    <row r="19" spans="1:22" ht="18.75" customHeight="1">
      <c r="A19" s="156"/>
      <c r="B19" s="157"/>
      <c r="C19" s="157"/>
      <c r="D19" s="157"/>
      <c r="E19" s="157"/>
      <c r="F19" s="157"/>
      <c r="G19" s="157"/>
      <c r="H19" s="157"/>
      <c r="I19" s="157"/>
      <c r="J19" s="158"/>
      <c r="K19" s="159"/>
      <c r="L19" s="373"/>
      <c r="M19" s="374"/>
      <c r="N19" s="374"/>
      <c r="O19" s="375"/>
      <c r="P19" s="376"/>
      <c r="Q19" s="377"/>
      <c r="R19" s="160" t="s">
        <v>23</v>
      </c>
      <c r="S19" s="376"/>
      <c r="T19" s="377"/>
      <c r="U19" s="160" t="s">
        <v>23</v>
      </c>
      <c r="V19" s="169"/>
    </row>
    <row r="20" spans="1:22" ht="18.75" customHeight="1">
      <c r="A20" s="156"/>
      <c r="B20" s="157"/>
      <c r="C20" s="157"/>
      <c r="D20" s="157"/>
      <c r="E20" s="157"/>
      <c r="F20" s="157"/>
      <c r="G20" s="157"/>
      <c r="H20" s="157"/>
      <c r="I20" s="157"/>
      <c r="J20" s="158"/>
      <c r="K20" s="159"/>
      <c r="L20" s="373"/>
      <c r="M20" s="374"/>
      <c r="N20" s="374"/>
      <c r="O20" s="375"/>
      <c r="P20" s="371"/>
      <c r="Q20" s="372"/>
      <c r="R20" s="160" t="s">
        <v>23</v>
      </c>
      <c r="S20" s="371"/>
      <c r="T20" s="372"/>
      <c r="U20" s="160" t="s">
        <v>23</v>
      </c>
      <c r="V20" s="169"/>
    </row>
    <row r="21" spans="1:22" ht="18.75" customHeight="1">
      <c r="A21" s="156"/>
      <c r="B21" s="157"/>
      <c r="C21" s="157"/>
      <c r="D21" s="157"/>
      <c r="E21" s="157"/>
      <c r="F21" s="157"/>
      <c r="G21" s="157"/>
      <c r="H21" s="157"/>
      <c r="I21" s="157"/>
      <c r="J21" s="158"/>
      <c r="K21" s="159"/>
      <c r="L21" s="373"/>
      <c r="M21" s="374"/>
      <c r="N21" s="374"/>
      <c r="O21" s="375"/>
      <c r="P21" s="376"/>
      <c r="Q21" s="377"/>
      <c r="R21" s="160" t="s">
        <v>23</v>
      </c>
      <c r="S21" s="376"/>
      <c r="T21" s="377"/>
      <c r="U21" s="160" t="s">
        <v>23</v>
      </c>
      <c r="V21" s="169"/>
    </row>
    <row r="22" spans="1:22" ht="18.75" customHeight="1">
      <c r="A22" s="156"/>
      <c r="B22" s="157"/>
      <c r="C22" s="157"/>
      <c r="D22" s="157"/>
      <c r="E22" s="157"/>
      <c r="F22" s="157"/>
      <c r="G22" s="157"/>
      <c r="H22" s="157"/>
      <c r="I22" s="157"/>
      <c r="J22" s="158"/>
      <c r="K22" s="159"/>
      <c r="L22" s="373"/>
      <c r="M22" s="374"/>
      <c r="N22" s="374"/>
      <c r="O22" s="375"/>
      <c r="P22" s="376"/>
      <c r="Q22" s="377"/>
      <c r="R22" s="160" t="s">
        <v>23</v>
      </c>
      <c r="S22" s="376"/>
      <c r="T22" s="377"/>
      <c r="U22" s="160" t="s">
        <v>23</v>
      </c>
      <c r="V22" s="169"/>
    </row>
    <row r="23" spans="1:22" ht="18.75" customHeight="1">
      <c r="A23" s="156"/>
      <c r="B23" s="157"/>
      <c r="C23" s="157"/>
      <c r="D23" s="157"/>
      <c r="E23" s="157"/>
      <c r="F23" s="157"/>
      <c r="G23" s="157"/>
      <c r="H23" s="157"/>
      <c r="I23" s="157"/>
      <c r="J23" s="158"/>
      <c r="K23" s="159"/>
      <c r="L23" s="373"/>
      <c r="M23" s="374"/>
      <c r="N23" s="374"/>
      <c r="O23" s="375"/>
      <c r="P23" s="371"/>
      <c r="Q23" s="372"/>
      <c r="R23" s="160" t="s">
        <v>23</v>
      </c>
      <c r="S23" s="371"/>
      <c r="T23" s="372"/>
      <c r="U23" s="160" t="s">
        <v>23</v>
      </c>
      <c r="V23" s="169"/>
    </row>
    <row r="24" spans="1:22" ht="18.75" customHeight="1">
      <c r="A24" s="156"/>
      <c r="B24" s="157"/>
      <c r="C24" s="157"/>
      <c r="D24" s="157"/>
      <c r="E24" s="157"/>
      <c r="F24" s="157"/>
      <c r="G24" s="157"/>
      <c r="H24" s="157"/>
      <c r="I24" s="157"/>
      <c r="J24" s="158"/>
      <c r="K24" s="159"/>
      <c r="L24" s="373"/>
      <c r="M24" s="374"/>
      <c r="N24" s="374"/>
      <c r="O24" s="375"/>
      <c r="P24" s="371"/>
      <c r="Q24" s="372"/>
      <c r="R24" s="160" t="s">
        <v>23</v>
      </c>
      <c r="S24" s="371"/>
      <c r="T24" s="372"/>
      <c r="U24" s="160" t="s">
        <v>23</v>
      </c>
      <c r="V24" s="169"/>
    </row>
    <row r="25" spans="1:22" ht="18.75" customHeight="1">
      <c r="A25" s="156"/>
      <c r="B25" s="157"/>
      <c r="C25" s="157"/>
      <c r="D25" s="157"/>
      <c r="E25" s="157"/>
      <c r="F25" s="157"/>
      <c r="G25" s="157"/>
      <c r="H25" s="157"/>
      <c r="I25" s="157"/>
      <c r="J25" s="158"/>
      <c r="K25" s="159"/>
      <c r="L25" s="373"/>
      <c r="M25" s="374"/>
      <c r="N25" s="374"/>
      <c r="O25" s="375"/>
      <c r="P25" s="371"/>
      <c r="Q25" s="372"/>
      <c r="R25" s="160" t="s">
        <v>23</v>
      </c>
      <c r="S25" s="371"/>
      <c r="T25" s="372"/>
      <c r="U25" s="160" t="s">
        <v>23</v>
      </c>
      <c r="V25" s="169"/>
    </row>
    <row r="26" spans="1:22" ht="18.75" customHeight="1">
      <c r="A26" s="156"/>
      <c r="B26" s="157"/>
      <c r="C26" s="157"/>
      <c r="D26" s="157"/>
      <c r="E26" s="157"/>
      <c r="F26" s="157"/>
      <c r="G26" s="157"/>
      <c r="H26" s="157"/>
      <c r="I26" s="157"/>
      <c r="J26" s="158"/>
      <c r="K26" s="159"/>
      <c r="L26" s="373"/>
      <c r="M26" s="374"/>
      <c r="N26" s="374"/>
      <c r="O26" s="375"/>
      <c r="P26" s="371"/>
      <c r="Q26" s="372"/>
      <c r="R26" s="160" t="s">
        <v>23</v>
      </c>
      <c r="S26" s="371"/>
      <c r="T26" s="372"/>
      <c r="U26" s="160" t="s">
        <v>23</v>
      </c>
      <c r="V26" s="169"/>
    </row>
    <row r="27" spans="1:22" ht="18.75" customHeight="1">
      <c r="A27" s="156"/>
      <c r="B27" s="157"/>
      <c r="C27" s="157"/>
      <c r="D27" s="157"/>
      <c r="E27" s="157"/>
      <c r="F27" s="157"/>
      <c r="G27" s="157"/>
      <c r="H27" s="157"/>
      <c r="I27" s="157"/>
      <c r="J27" s="158"/>
      <c r="K27" s="159"/>
      <c r="L27" s="373"/>
      <c r="M27" s="374"/>
      <c r="N27" s="374"/>
      <c r="O27" s="375"/>
      <c r="P27" s="371"/>
      <c r="Q27" s="372"/>
      <c r="R27" s="160" t="s">
        <v>23</v>
      </c>
      <c r="S27" s="371"/>
      <c r="T27" s="372"/>
      <c r="U27" s="160" t="s">
        <v>23</v>
      </c>
      <c r="V27" s="169"/>
    </row>
    <row r="28" spans="1:22" ht="18.75" customHeight="1">
      <c r="A28" s="156"/>
      <c r="B28" s="157"/>
      <c r="C28" s="157"/>
      <c r="D28" s="157"/>
      <c r="E28" s="157"/>
      <c r="F28" s="157"/>
      <c r="G28" s="157"/>
      <c r="H28" s="157"/>
      <c r="I28" s="157"/>
      <c r="J28" s="158"/>
      <c r="K28" s="159"/>
      <c r="L28" s="373"/>
      <c r="M28" s="374"/>
      <c r="N28" s="374"/>
      <c r="O28" s="375"/>
      <c r="P28" s="371"/>
      <c r="Q28" s="372"/>
      <c r="R28" s="160" t="s">
        <v>23</v>
      </c>
      <c r="S28" s="371"/>
      <c r="T28" s="372"/>
      <c r="U28" s="160" t="s">
        <v>23</v>
      </c>
      <c r="V28" s="169"/>
    </row>
    <row r="29" spans="1:22" ht="18.75" customHeight="1">
      <c r="A29" s="156"/>
      <c r="B29" s="157"/>
      <c r="C29" s="157"/>
      <c r="D29" s="157"/>
      <c r="E29" s="157"/>
      <c r="F29" s="157"/>
      <c r="G29" s="157"/>
      <c r="H29" s="157"/>
      <c r="I29" s="157"/>
      <c r="J29" s="158"/>
      <c r="K29" s="159"/>
      <c r="L29" s="373"/>
      <c r="M29" s="374"/>
      <c r="N29" s="374"/>
      <c r="O29" s="375"/>
      <c r="P29" s="376"/>
      <c r="Q29" s="377"/>
      <c r="R29" s="160" t="s">
        <v>23</v>
      </c>
      <c r="S29" s="376"/>
      <c r="T29" s="377"/>
      <c r="U29" s="160" t="s">
        <v>23</v>
      </c>
      <c r="V29" s="169"/>
    </row>
    <row r="30" spans="1:22" ht="18.75" customHeight="1">
      <c r="A30" s="156"/>
      <c r="B30" s="157"/>
      <c r="C30" s="157"/>
      <c r="D30" s="157"/>
      <c r="E30" s="157"/>
      <c r="F30" s="157"/>
      <c r="G30" s="157"/>
      <c r="H30" s="157"/>
      <c r="I30" s="157"/>
      <c r="J30" s="158"/>
      <c r="K30" s="159"/>
      <c r="L30" s="373"/>
      <c r="M30" s="374"/>
      <c r="N30" s="374"/>
      <c r="O30" s="375"/>
      <c r="P30" s="376"/>
      <c r="Q30" s="377"/>
      <c r="R30" s="160" t="s">
        <v>23</v>
      </c>
      <c r="S30" s="376"/>
      <c r="T30" s="377"/>
      <c r="U30" s="160" t="s">
        <v>23</v>
      </c>
      <c r="V30" s="169"/>
    </row>
    <row r="31" spans="1:22" ht="18.75" customHeight="1">
      <c r="A31" s="156"/>
      <c r="B31" s="157"/>
      <c r="C31" s="157"/>
      <c r="D31" s="157"/>
      <c r="E31" s="157"/>
      <c r="F31" s="157"/>
      <c r="G31" s="157"/>
      <c r="H31" s="157"/>
      <c r="I31" s="157"/>
      <c r="J31" s="158"/>
      <c r="K31" s="159"/>
      <c r="L31" s="373"/>
      <c r="M31" s="374"/>
      <c r="N31" s="374"/>
      <c r="O31" s="375"/>
      <c r="P31" s="376"/>
      <c r="Q31" s="377"/>
      <c r="R31" s="160" t="s">
        <v>23</v>
      </c>
      <c r="S31" s="376"/>
      <c r="T31" s="377"/>
      <c r="U31" s="160" t="s">
        <v>23</v>
      </c>
      <c r="V31" s="169"/>
    </row>
    <row r="32" spans="1:22" ht="18.75" customHeight="1">
      <c r="A32" s="156"/>
      <c r="B32" s="157"/>
      <c r="C32" s="157"/>
      <c r="D32" s="157"/>
      <c r="E32" s="157"/>
      <c r="F32" s="157"/>
      <c r="G32" s="157"/>
      <c r="H32" s="157"/>
      <c r="I32" s="157"/>
      <c r="J32" s="158"/>
      <c r="K32" s="159"/>
      <c r="L32" s="373"/>
      <c r="M32" s="374"/>
      <c r="N32" s="374"/>
      <c r="O32" s="375"/>
      <c r="P32" s="376"/>
      <c r="Q32" s="377"/>
      <c r="R32" s="160" t="s">
        <v>23</v>
      </c>
      <c r="S32" s="376"/>
      <c r="T32" s="377"/>
      <c r="U32" s="160" t="s">
        <v>23</v>
      </c>
      <c r="V32" s="169"/>
    </row>
    <row r="33" spans="1:22" ht="18.75" customHeight="1">
      <c r="A33" s="156"/>
      <c r="B33" s="157"/>
      <c r="C33" s="157"/>
      <c r="D33" s="157"/>
      <c r="E33" s="157"/>
      <c r="F33" s="157"/>
      <c r="G33" s="157"/>
      <c r="H33" s="157"/>
      <c r="I33" s="157"/>
      <c r="J33" s="158"/>
      <c r="K33" s="159"/>
      <c r="L33" s="373"/>
      <c r="M33" s="374"/>
      <c r="N33" s="374"/>
      <c r="O33" s="375"/>
      <c r="P33" s="376"/>
      <c r="Q33" s="377"/>
      <c r="R33" s="160" t="s">
        <v>23</v>
      </c>
      <c r="S33" s="376"/>
      <c r="T33" s="377"/>
      <c r="U33" s="160" t="s">
        <v>23</v>
      </c>
      <c r="V33" s="169"/>
    </row>
    <row r="34" spans="1:22" ht="18.75" customHeight="1">
      <c r="A34" s="156"/>
      <c r="B34" s="157"/>
      <c r="C34" s="157"/>
      <c r="D34" s="157"/>
      <c r="E34" s="157"/>
      <c r="F34" s="157"/>
      <c r="G34" s="157"/>
      <c r="H34" s="157"/>
      <c r="I34" s="157"/>
      <c r="J34" s="158"/>
      <c r="K34" s="159"/>
      <c r="L34" s="373"/>
      <c r="M34" s="374"/>
      <c r="N34" s="374"/>
      <c r="O34" s="375"/>
      <c r="P34" s="376"/>
      <c r="Q34" s="377"/>
      <c r="R34" s="160" t="s">
        <v>23</v>
      </c>
      <c r="S34" s="376"/>
      <c r="T34" s="377"/>
      <c r="U34" s="160" t="s">
        <v>23</v>
      </c>
      <c r="V34" s="169"/>
    </row>
    <row r="35" spans="1:22" ht="18.75" customHeight="1">
      <c r="A35" s="156"/>
      <c r="B35" s="157"/>
      <c r="C35" s="157"/>
      <c r="D35" s="157"/>
      <c r="E35" s="157"/>
      <c r="F35" s="157"/>
      <c r="G35" s="157"/>
      <c r="H35" s="157"/>
      <c r="I35" s="157"/>
      <c r="J35" s="158"/>
      <c r="K35" s="159"/>
      <c r="L35" s="373"/>
      <c r="M35" s="374"/>
      <c r="N35" s="374"/>
      <c r="O35" s="375"/>
      <c r="P35" s="376"/>
      <c r="Q35" s="377"/>
      <c r="R35" s="160" t="s">
        <v>23</v>
      </c>
      <c r="S35" s="376"/>
      <c r="T35" s="377"/>
      <c r="U35" s="160" t="s">
        <v>23</v>
      </c>
      <c r="V35" s="169"/>
    </row>
    <row r="36" spans="1:22" ht="18.75" customHeight="1">
      <c r="A36" s="156"/>
      <c r="B36" s="157"/>
      <c r="C36" s="157"/>
      <c r="D36" s="157"/>
      <c r="E36" s="157"/>
      <c r="F36" s="157"/>
      <c r="G36" s="157"/>
      <c r="H36" s="157"/>
      <c r="I36" s="157"/>
      <c r="J36" s="158"/>
      <c r="K36" s="159"/>
      <c r="L36" s="373"/>
      <c r="M36" s="374"/>
      <c r="N36" s="374"/>
      <c r="O36" s="375"/>
      <c r="P36" s="376"/>
      <c r="Q36" s="377"/>
      <c r="R36" s="160" t="s">
        <v>23</v>
      </c>
      <c r="S36" s="376"/>
      <c r="T36" s="377"/>
      <c r="U36" s="160" t="s">
        <v>23</v>
      </c>
      <c r="V36" s="169"/>
    </row>
    <row r="37" spans="1:22" ht="18.75" customHeight="1">
      <c r="A37" s="156"/>
      <c r="B37" s="157"/>
      <c r="C37" s="157"/>
      <c r="D37" s="157"/>
      <c r="E37" s="157"/>
      <c r="F37" s="157"/>
      <c r="G37" s="157"/>
      <c r="H37" s="157"/>
      <c r="I37" s="157"/>
      <c r="J37" s="158"/>
      <c r="K37" s="159"/>
      <c r="L37" s="373"/>
      <c r="M37" s="374"/>
      <c r="N37" s="374"/>
      <c r="O37" s="375"/>
      <c r="P37" s="376"/>
      <c r="Q37" s="377"/>
      <c r="R37" s="160" t="s">
        <v>23</v>
      </c>
      <c r="S37" s="376"/>
      <c r="T37" s="377"/>
      <c r="U37" s="160" t="s">
        <v>23</v>
      </c>
      <c r="V37" s="169"/>
    </row>
    <row r="38" spans="1:22" ht="18.75" customHeight="1">
      <c r="A38" s="156"/>
      <c r="B38" s="157"/>
      <c r="C38" s="157"/>
      <c r="D38" s="157"/>
      <c r="E38" s="157"/>
      <c r="F38" s="157"/>
      <c r="G38" s="157"/>
      <c r="H38" s="157"/>
      <c r="I38" s="157"/>
      <c r="J38" s="158"/>
      <c r="K38" s="159"/>
      <c r="L38" s="373"/>
      <c r="M38" s="374"/>
      <c r="N38" s="374"/>
      <c r="O38" s="375"/>
      <c r="P38" s="376"/>
      <c r="Q38" s="377"/>
      <c r="R38" s="160" t="s">
        <v>23</v>
      </c>
      <c r="S38" s="376"/>
      <c r="T38" s="377"/>
      <c r="U38" s="160" t="s">
        <v>23</v>
      </c>
      <c r="V38" s="169"/>
    </row>
    <row r="39" spans="1:22" ht="18.75" customHeight="1">
      <c r="A39" s="156"/>
      <c r="B39" s="157"/>
      <c r="C39" s="157"/>
      <c r="D39" s="157"/>
      <c r="E39" s="157"/>
      <c r="F39" s="157"/>
      <c r="G39" s="157"/>
      <c r="H39" s="157"/>
      <c r="I39" s="157"/>
      <c r="J39" s="158"/>
      <c r="K39" s="159"/>
      <c r="L39" s="373"/>
      <c r="M39" s="374"/>
      <c r="N39" s="374"/>
      <c r="O39" s="375"/>
      <c r="P39" s="376"/>
      <c r="Q39" s="377"/>
      <c r="R39" s="160" t="s">
        <v>23</v>
      </c>
      <c r="S39" s="376"/>
      <c r="T39" s="377"/>
      <c r="U39" s="160" t="s">
        <v>23</v>
      </c>
      <c r="V39" s="169"/>
    </row>
    <row r="40" spans="1:22" ht="18.75" customHeight="1" thickBot="1">
      <c r="A40" s="156"/>
      <c r="B40" s="157"/>
      <c r="C40" s="157"/>
      <c r="D40" s="157"/>
      <c r="E40" s="157"/>
      <c r="F40" s="157"/>
      <c r="G40" s="157"/>
      <c r="H40" s="157"/>
      <c r="I40" s="157"/>
      <c r="J40" s="158"/>
      <c r="K40" s="159"/>
      <c r="L40" s="373"/>
      <c r="M40" s="374"/>
      <c r="N40" s="374"/>
      <c r="O40" s="375"/>
      <c r="P40" s="376"/>
      <c r="Q40" s="377"/>
      <c r="R40" s="160" t="s">
        <v>23</v>
      </c>
      <c r="S40" s="376"/>
      <c r="T40" s="377"/>
      <c r="U40" s="160" t="s">
        <v>23</v>
      </c>
      <c r="V40" s="169"/>
    </row>
    <row r="41" spans="1:22" ht="13.5" customHeight="1">
      <c r="A41" s="415" t="s">
        <v>71</v>
      </c>
      <c r="B41" s="416"/>
      <c r="C41" s="416"/>
      <c r="D41" s="416"/>
      <c r="E41" s="416"/>
      <c r="F41" s="416"/>
      <c r="G41" s="416"/>
      <c r="H41" s="416"/>
      <c r="I41" s="416"/>
      <c r="J41" s="416"/>
      <c r="K41" s="416" t="s">
        <v>72</v>
      </c>
      <c r="L41" s="419" t="s">
        <v>72</v>
      </c>
      <c r="M41" s="420"/>
      <c r="N41" s="420"/>
      <c r="O41" s="421"/>
      <c r="P41" s="407" t="s">
        <v>73</v>
      </c>
      <c r="Q41" s="409">
        <f>SUM(P11:Q40)</f>
        <v>1590036</v>
      </c>
      <c r="R41" s="425" t="s">
        <v>23</v>
      </c>
      <c r="S41" s="407" t="s">
        <v>74</v>
      </c>
      <c r="T41" s="409">
        <f>SUM(S11:T40)</f>
        <v>1700000</v>
      </c>
      <c r="U41" s="410" t="s">
        <v>23</v>
      </c>
      <c r="V41" s="161"/>
    </row>
    <row r="42" spans="1:22" ht="7.5" customHeight="1" thickBot="1">
      <c r="A42" s="417"/>
      <c r="B42" s="418"/>
      <c r="C42" s="418"/>
      <c r="D42" s="418"/>
      <c r="E42" s="418"/>
      <c r="F42" s="418"/>
      <c r="G42" s="418"/>
      <c r="H42" s="418"/>
      <c r="I42" s="418"/>
      <c r="J42" s="418"/>
      <c r="K42" s="418"/>
      <c r="L42" s="422"/>
      <c r="M42" s="423"/>
      <c r="N42" s="423"/>
      <c r="O42" s="424"/>
      <c r="P42" s="408"/>
      <c r="Q42" s="402"/>
      <c r="R42" s="426"/>
      <c r="S42" s="408"/>
      <c r="T42" s="402"/>
      <c r="U42" s="411"/>
      <c r="V42" s="161"/>
    </row>
    <row r="43" spans="1:22" ht="13.5" customHeight="1">
      <c r="A43" s="50" t="s">
        <v>75</v>
      </c>
    </row>
    <row r="44" spans="1:22" ht="13.5" customHeight="1">
      <c r="A44" s="50" t="s">
        <v>76</v>
      </c>
    </row>
    <row r="45" spans="1:22" ht="6.95" customHeight="1">
      <c r="A45" s="12"/>
    </row>
    <row r="46" spans="1:22" ht="19.5" customHeight="1">
      <c r="Q46" s="412" t="s">
        <v>77</v>
      </c>
      <c r="R46" s="413"/>
      <c r="S46" s="413" t="s">
        <v>78</v>
      </c>
      <c r="T46" s="414"/>
    </row>
    <row r="47" spans="1:22" ht="19.5" customHeight="1">
      <c r="Q47" s="405"/>
      <c r="R47" s="406"/>
      <c r="S47" s="10" t="s">
        <v>79</v>
      </c>
      <c r="T47" s="51"/>
    </row>
  </sheetData>
  <mergeCells count="112">
    <mergeCell ref="L30:O30"/>
    <mergeCell ref="P30:Q30"/>
    <mergeCell ref="S30:T30"/>
    <mergeCell ref="S24:T24"/>
    <mergeCell ref="P26:Q26"/>
    <mergeCell ref="S26:T26"/>
    <mergeCell ref="L27:O27"/>
    <mergeCell ref="L28:O28"/>
    <mergeCell ref="P37:Q37"/>
    <mergeCell ref="S37:T37"/>
    <mergeCell ref="S28:T28"/>
    <mergeCell ref="P28:Q28"/>
    <mergeCell ref="S27:T27"/>
    <mergeCell ref="P27:Q27"/>
    <mergeCell ref="S25:T25"/>
    <mergeCell ref="P25:Q25"/>
    <mergeCell ref="P24:Q24"/>
    <mergeCell ref="Q47:R47"/>
    <mergeCell ref="S41:S42"/>
    <mergeCell ref="T41:T42"/>
    <mergeCell ref="U41:U42"/>
    <mergeCell ref="Q46:R46"/>
    <mergeCell ref="S46:T46"/>
    <mergeCell ref="A41:J42"/>
    <mergeCell ref="K41:K42"/>
    <mergeCell ref="L41:O42"/>
    <mergeCell ref="P41:P42"/>
    <mergeCell ref="Q41:Q42"/>
    <mergeCell ref="R41:R42"/>
    <mergeCell ref="P18:Q18"/>
    <mergeCell ref="S18:T18"/>
    <mergeCell ref="P19:Q19"/>
    <mergeCell ref="S19:T19"/>
    <mergeCell ref="P40:Q40"/>
    <mergeCell ref="S40:T40"/>
    <mergeCell ref="P39:Q39"/>
    <mergeCell ref="S39:T39"/>
    <mergeCell ref="P31:Q31"/>
    <mergeCell ref="S31:T31"/>
    <mergeCell ref="P32:Q32"/>
    <mergeCell ref="S32:T32"/>
    <mergeCell ref="P33:Q33"/>
    <mergeCell ref="S33:T33"/>
    <mergeCell ref="P34:Q34"/>
    <mergeCell ref="S34:T34"/>
    <mergeCell ref="P35:Q35"/>
    <mergeCell ref="S35:T35"/>
    <mergeCell ref="P36:Q36"/>
    <mergeCell ref="S36:T36"/>
    <mergeCell ref="P38:Q38"/>
    <mergeCell ref="S38:T38"/>
    <mergeCell ref="P29:Q29"/>
    <mergeCell ref="S29:T29"/>
    <mergeCell ref="P15:Q15"/>
    <mergeCell ref="S15:T15"/>
    <mergeCell ref="P17:Q17"/>
    <mergeCell ref="S17:T17"/>
    <mergeCell ref="W9:W10"/>
    <mergeCell ref="P11:Q11"/>
    <mergeCell ref="S11:T11"/>
    <mergeCell ref="P14:Q14"/>
    <mergeCell ref="S14:T14"/>
    <mergeCell ref="P13:Q13"/>
    <mergeCell ref="S13:T13"/>
    <mergeCell ref="P12:Q12"/>
    <mergeCell ref="S12:T12"/>
    <mergeCell ref="P16:Q16"/>
    <mergeCell ref="S16:T16"/>
    <mergeCell ref="A3:U3"/>
    <mergeCell ref="A5:J5"/>
    <mergeCell ref="A9:J10"/>
    <mergeCell ref="K9:K10"/>
    <mergeCell ref="L9:O10"/>
    <mergeCell ref="P9:R10"/>
    <mergeCell ref="S9:U10"/>
    <mergeCell ref="V9:V10"/>
    <mergeCell ref="K5:V5"/>
    <mergeCell ref="L39:O39"/>
    <mergeCell ref="L40:O40"/>
    <mergeCell ref="L11:O11"/>
    <mergeCell ref="L12:O12"/>
    <mergeCell ref="L13:O13"/>
    <mergeCell ref="L14:O14"/>
    <mergeCell ref="L15:O15"/>
    <mergeCell ref="L16:O16"/>
    <mergeCell ref="L17:O17"/>
    <mergeCell ref="L25:O25"/>
    <mergeCell ref="L26:O26"/>
    <mergeCell ref="L31:O31"/>
    <mergeCell ref="L32:O32"/>
    <mergeCell ref="L33:O33"/>
    <mergeCell ref="L34:O34"/>
    <mergeCell ref="L35:O35"/>
    <mergeCell ref="L36:O36"/>
    <mergeCell ref="L37:O37"/>
    <mergeCell ref="L18:O18"/>
    <mergeCell ref="L19:O19"/>
    <mergeCell ref="L20:O20"/>
    <mergeCell ref="L24:O24"/>
    <mergeCell ref="L38:O38"/>
    <mergeCell ref="L29:O29"/>
    <mergeCell ref="S20:T20"/>
    <mergeCell ref="P20:Q20"/>
    <mergeCell ref="L21:O21"/>
    <mergeCell ref="P21:Q21"/>
    <mergeCell ref="S21:T21"/>
    <mergeCell ref="L22:O22"/>
    <mergeCell ref="P22:Q22"/>
    <mergeCell ref="S22:T22"/>
    <mergeCell ref="L23:O23"/>
    <mergeCell ref="P23:Q23"/>
    <mergeCell ref="S23:T23"/>
  </mergeCells>
  <phoneticPr fontId="2"/>
  <dataValidations count="1">
    <dataValidation type="list" allowBlank="1" showInputMessage="1" showErrorMessage="1" sqref="V11:V40" xr:uid="{00000000-0002-0000-0100-000000000000}">
      <formula1>"加算Ⅰ,加算Ⅱ"</formula1>
    </dataValidation>
  </dataValidations>
  <pageMargins left="0.7" right="0.7" top="0.75" bottom="0.75" header="0.3" footer="0.3"/>
  <pageSetup paperSize="9"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サービス名!$B$2:$B$25</xm:f>
          </x14:formula1>
          <xm:sqref>L11:O40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tabSelected="1" view="pageBreakPreview" zoomScaleNormal="100" zoomScaleSheetLayoutView="100" workbookViewId="0">
      <selection activeCell="B9" sqref="B9:D10"/>
    </sheetView>
  </sheetViews>
  <sheetFormatPr defaultColWidth="8.625" defaultRowHeight="12"/>
  <cols>
    <col min="1" max="1" width="20.625" style="162" customWidth="1"/>
    <col min="2" max="2" width="3.75" style="162" customWidth="1"/>
    <col min="3" max="3" width="23.125" style="162" customWidth="1"/>
    <col min="4" max="4" width="3" style="162" customWidth="1"/>
    <col min="5" max="5" width="3.75" style="162" customWidth="1"/>
    <col min="6" max="6" width="23.125" style="162" customWidth="1"/>
    <col min="7" max="7" width="3" style="162" customWidth="1"/>
    <col min="8" max="16384" width="8.625" style="162"/>
  </cols>
  <sheetData>
    <row r="1" spans="1:7" ht="13.5" customHeight="1">
      <c r="A1" s="50" t="s">
        <v>80</v>
      </c>
    </row>
    <row r="2" spans="1:7" ht="13.5" customHeight="1"/>
    <row r="3" spans="1:7" ht="13.5" customHeight="1">
      <c r="A3" s="271" t="s">
        <v>81</v>
      </c>
      <c r="B3" s="271"/>
      <c r="C3" s="271"/>
      <c r="D3" s="271"/>
      <c r="E3" s="271"/>
      <c r="F3" s="271"/>
      <c r="G3" s="271"/>
    </row>
    <row r="4" spans="1:7" ht="13.5" customHeight="1"/>
    <row r="5" spans="1:7" ht="24.75" customHeight="1">
      <c r="A5" s="320" t="s">
        <v>64</v>
      </c>
      <c r="B5" s="322"/>
      <c r="C5" s="320" t="s">
        <v>238</v>
      </c>
      <c r="D5" s="321"/>
      <c r="E5" s="321"/>
      <c r="F5" s="321"/>
      <c r="G5" s="322"/>
    </row>
    <row r="6" spans="1:7" ht="13.5" customHeight="1"/>
    <row r="7" spans="1:7" ht="15" customHeight="1">
      <c r="A7" s="273" t="s">
        <v>82</v>
      </c>
      <c r="B7" s="273"/>
    </row>
    <row r="8" spans="1:7" ht="7.5" customHeight="1"/>
    <row r="9" spans="1:7" ht="13.5" customHeight="1">
      <c r="A9" s="364" t="s">
        <v>145</v>
      </c>
      <c r="B9" s="265" t="s">
        <v>234</v>
      </c>
      <c r="C9" s="207"/>
      <c r="D9" s="208"/>
      <c r="E9" s="364" t="s">
        <v>68</v>
      </c>
      <c r="F9" s="364"/>
      <c r="G9" s="364"/>
    </row>
    <row r="10" spans="1:7" ht="21" customHeight="1">
      <c r="A10" s="364"/>
      <c r="B10" s="269"/>
      <c r="C10" s="210"/>
      <c r="D10" s="211"/>
      <c r="E10" s="364"/>
      <c r="F10" s="364"/>
      <c r="G10" s="364"/>
    </row>
    <row r="11" spans="1:7" ht="18.75" customHeight="1">
      <c r="A11" s="163" t="s">
        <v>265</v>
      </c>
      <c r="B11" s="427">
        <v>1590096</v>
      </c>
      <c r="C11" s="428"/>
      <c r="D11" s="52" t="s">
        <v>23</v>
      </c>
      <c r="E11" s="427">
        <v>1700000</v>
      </c>
      <c r="F11" s="428"/>
      <c r="G11" s="52" t="s">
        <v>23</v>
      </c>
    </row>
    <row r="12" spans="1:7" ht="18.75" customHeight="1">
      <c r="A12" s="163" t="s">
        <v>83</v>
      </c>
      <c r="B12" s="427">
        <v>421800</v>
      </c>
      <c r="C12" s="428"/>
      <c r="D12" s="52" t="s">
        <v>23</v>
      </c>
      <c r="E12" s="427">
        <v>450000</v>
      </c>
      <c r="F12" s="428"/>
      <c r="G12" s="52" t="s">
        <v>23</v>
      </c>
    </row>
    <row r="13" spans="1:7" ht="18.75" customHeight="1">
      <c r="A13" s="163"/>
      <c r="B13" s="428"/>
      <c r="C13" s="429"/>
      <c r="D13" s="52" t="s">
        <v>23</v>
      </c>
      <c r="E13" s="428"/>
      <c r="F13" s="429"/>
      <c r="G13" s="52" t="s">
        <v>23</v>
      </c>
    </row>
    <row r="14" spans="1:7" ht="18.75" customHeight="1">
      <c r="A14" s="163"/>
      <c r="B14" s="428"/>
      <c r="C14" s="429"/>
      <c r="D14" s="52" t="s">
        <v>23</v>
      </c>
      <c r="E14" s="427"/>
      <c r="F14" s="428"/>
      <c r="G14" s="52" t="s">
        <v>23</v>
      </c>
    </row>
    <row r="15" spans="1:7" ht="18.75" customHeight="1">
      <c r="A15" s="163"/>
      <c r="B15" s="428"/>
      <c r="C15" s="429"/>
      <c r="D15" s="52" t="s">
        <v>23</v>
      </c>
      <c r="E15" s="427"/>
      <c r="F15" s="428"/>
      <c r="G15" s="52" t="s">
        <v>23</v>
      </c>
    </row>
    <row r="16" spans="1:7" ht="18.75" customHeight="1">
      <c r="A16" s="163"/>
      <c r="B16" s="427"/>
      <c r="C16" s="428"/>
      <c r="D16" s="52" t="s">
        <v>23</v>
      </c>
      <c r="E16" s="427"/>
      <c r="F16" s="428"/>
      <c r="G16" s="52" t="s">
        <v>23</v>
      </c>
    </row>
    <row r="17" spans="1:7" ht="18.75" customHeight="1">
      <c r="A17" s="163"/>
      <c r="B17" s="427"/>
      <c r="C17" s="428"/>
      <c r="D17" s="52" t="s">
        <v>23</v>
      </c>
      <c r="E17" s="427"/>
      <c r="F17" s="428"/>
      <c r="G17" s="52" t="s">
        <v>23</v>
      </c>
    </row>
    <row r="18" spans="1:7" ht="18.75" customHeight="1">
      <c r="A18" s="163"/>
      <c r="B18" s="427"/>
      <c r="C18" s="428"/>
      <c r="D18" s="52" t="s">
        <v>23</v>
      </c>
      <c r="E18" s="427"/>
      <c r="F18" s="428"/>
      <c r="G18" s="52" t="s">
        <v>23</v>
      </c>
    </row>
    <row r="19" spans="1:7" ht="18.75" customHeight="1">
      <c r="A19" s="163"/>
      <c r="B19" s="427"/>
      <c r="C19" s="428"/>
      <c r="D19" s="52" t="s">
        <v>23</v>
      </c>
      <c r="E19" s="427"/>
      <c r="F19" s="428"/>
      <c r="G19" s="52" t="s">
        <v>23</v>
      </c>
    </row>
    <row r="20" spans="1:7" ht="18.75" customHeight="1">
      <c r="A20" s="163"/>
      <c r="B20" s="427"/>
      <c r="C20" s="428"/>
      <c r="D20" s="52" t="s">
        <v>23</v>
      </c>
      <c r="E20" s="427"/>
      <c r="F20" s="428"/>
      <c r="G20" s="52" t="s">
        <v>23</v>
      </c>
    </row>
    <row r="21" spans="1:7" ht="18.75" customHeight="1">
      <c r="A21" s="163"/>
      <c r="B21" s="427"/>
      <c r="C21" s="428"/>
      <c r="D21" s="52" t="s">
        <v>23</v>
      </c>
      <c r="E21" s="427"/>
      <c r="F21" s="428"/>
      <c r="G21" s="52" t="s">
        <v>23</v>
      </c>
    </row>
    <row r="22" spans="1:7" ht="18.75" customHeight="1">
      <c r="A22" s="163"/>
      <c r="B22" s="427"/>
      <c r="C22" s="428"/>
      <c r="D22" s="52" t="s">
        <v>23</v>
      </c>
      <c r="E22" s="427"/>
      <c r="F22" s="428"/>
      <c r="G22" s="52" t="s">
        <v>23</v>
      </c>
    </row>
    <row r="23" spans="1:7" ht="18.75" customHeight="1">
      <c r="A23" s="163"/>
      <c r="B23" s="427"/>
      <c r="C23" s="428"/>
      <c r="D23" s="52" t="s">
        <v>23</v>
      </c>
      <c r="E23" s="427"/>
      <c r="F23" s="428"/>
      <c r="G23" s="52" t="s">
        <v>23</v>
      </c>
    </row>
    <row r="24" spans="1:7" ht="18.75" customHeight="1">
      <c r="A24" s="163"/>
      <c r="B24" s="427"/>
      <c r="C24" s="428"/>
      <c r="D24" s="52" t="s">
        <v>23</v>
      </c>
      <c r="E24" s="427"/>
      <c r="F24" s="428"/>
      <c r="G24" s="52" t="s">
        <v>23</v>
      </c>
    </row>
    <row r="25" spans="1:7" ht="18.75" customHeight="1">
      <c r="A25" s="163"/>
      <c r="B25" s="427"/>
      <c r="C25" s="428"/>
      <c r="D25" s="52" t="s">
        <v>23</v>
      </c>
      <c r="E25" s="427"/>
      <c r="F25" s="428"/>
      <c r="G25" s="52" t="s">
        <v>23</v>
      </c>
    </row>
    <row r="26" spans="1:7" ht="18.75" customHeight="1">
      <c r="A26" s="163"/>
      <c r="B26" s="427"/>
      <c r="C26" s="428"/>
      <c r="D26" s="52" t="s">
        <v>23</v>
      </c>
      <c r="E26" s="427"/>
      <c r="F26" s="428"/>
      <c r="G26" s="52" t="s">
        <v>23</v>
      </c>
    </row>
    <row r="27" spans="1:7" ht="18.75" customHeight="1">
      <c r="A27" s="163"/>
      <c r="B27" s="427"/>
      <c r="C27" s="428"/>
      <c r="D27" s="52" t="s">
        <v>23</v>
      </c>
      <c r="E27" s="427"/>
      <c r="F27" s="428"/>
      <c r="G27" s="52" t="s">
        <v>23</v>
      </c>
    </row>
    <row r="28" spans="1:7" ht="18.75" customHeight="1">
      <c r="A28" s="163"/>
      <c r="B28" s="427"/>
      <c r="C28" s="428"/>
      <c r="D28" s="52" t="s">
        <v>23</v>
      </c>
      <c r="E28" s="427"/>
      <c r="F28" s="428"/>
      <c r="G28" s="52" t="s">
        <v>23</v>
      </c>
    </row>
    <row r="29" spans="1:7" ht="18.75" customHeight="1">
      <c r="A29" s="163"/>
      <c r="B29" s="427"/>
      <c r="C29" s="428"/>
      <c r="D29" s="52" t="s">
        <v>23</v>
      </c>
      <c r="E29" s="427"/>
      <c r="F29" s="428"/>
      <c r="G29" s="52" t="s">
        <v>23</v>
      </c>
    </row>
    <row r="30" spans="1:7" ht="18.75" customHeight="1">
      <c r="A30" s="163"/>
      <c r="B30" s="427"/>
      <c r="C30" s="428"/>
      <c r="D30" s="52" t="s">
        <v>23</v>
      </c>
      <c r="E30" s="427"/>
      <c r="F30" s="428"/>
      <c r="G30" s="52" t="s">
        <v>23</v>
      </c>
    </row>
    <row r="31" spans="1:7" ht="18.75" customHeight="1">
      <c r="A31" s="163"/>
      <c r="B31" s="427"/>
      <c r="C31" s="428"/>
      <c r="D31" s="52" t="s">
        <v>23</v>
      </c>
      <c r="E31" s="427"/>
      <c r="F31" s="428"/>
      <c r="G31" s="52" t="s">
        <v>23</v>
      </c>
    </row>
    <row r="32" spans="1:7" ht="18.75" customHeight="1">
      <c r="A32" s="163"/>
      <c r="B32" s="427"/>
      <c r="C32" s="428"/>
      <c r="D32" s="52" t="s">
        <v>23</v>
      </c>
      <c r="E32" s="427"/>
      <c r="F32" s="428"/>
      <c r="G32" s="52" t="s">
        <v>23</v>
      </c>
    </row>
    <row r="33" spans="1:7" ht="18.75" customHeight="1">
      <c r="A33" s="163"/>
      <c r="B33" s="427"/>
      <c r="C33" s="428"/>
      <c r="D33" s="52" t="s">
        <v>23</v>
      </c>
      <c r="E33" s="427"/>
      <c r="F33" s="428"/>
      <c r="G33" s="52" t="s">
        <v>23</v>
      </c>
    </row>
    <row r="34" spans="1:7" ht="18.75" customHeight="1">
      <c r="A34" s="163"/>
      <c r="B34" s="427"/>
      <c r="C34" s="428"/>
      <c r="D34" s="52" t="s">
        <v>23</v>
      </c>
      <c r="E34" s="427"/>
      <c r="F34" s="428"/>
      <c r="G34" s="52" t="s">
        <v>23</v>
      </c>
    </row>
    <row r="35" spans="1:7" ht="18.75" customHeight="1">
      <c r="A35" s="163"/>
      <c r="B35" s="427"/>
      <c r="C35" s="428"/>
      <c r="D35" s="52" t="s">
        <v>23</v>
      </c>
      <c r="E35" s="427"/>
      <c r="F35" s="428"/>
      <c r="G35" s="52" t="s">
        <v>23</v>
      </c>
    </row>
    <row r="36" spans="1:7" ht="18.75" customHeight="1">
      <c r="A36" s="163"/>
      <c r="B36" s="427"/>
      <c r="C36" s="428"/>
      <c r="D36" s="52" t="s">
        <v>23</v>
      </c>
      <c r="E36" s="427"/>
      <c r="F36" s="428"/>
      <c r="G36" s="52" t="s">
        <v>23</v>
      </c>
    </row>
    <row r="37" spans="1:7" ht="18.75" customHeight="1">
      <c r="A37" s="163"/>
      <c r="B37" s="427"/>
      <c r="C37" s="428"/>
      <c r="D37" s="52" t="s">
        <v>23</v>
      </c>
      <c r="E37" s="427"/>
      <c r="F37" s="428"/>
      <c r="G37" s="52" t="s">
        <v>23</v>
      </c>
    </row>
    <row r="38" spans="1:7" ht="18.75" customHeight="1" thickBot="1">
      <c r="A38" s="164"/>
      <c r="B38" s="441"/>
      <c r="C38" s="442"/>
      <c r="D38" s="53" t="s">
        <v>23</v>
      </c>
      <c r="E38" s="441"/>
      <c r="F38" s="442"/>
      <c r="G38" s="53" t="s">
        <v>23</v>
      </c>
    </row>
    <row r="39" spans="1:7" ht="13.5" customHeight="1">
      <c r="A39" s="432" t="s">
        <v>72</v>
      </c>
      <c r="B39" s="433" t="s">
        <v>84</v>
      </c>
      <c r="C39" s="435">
        <f>SUM(B11:C38)</f>
        <v>2011896</v>
      </c>
      <c r="D39" s="437" t="s">
        <v>23</v>
      </c>
      <c r="E39" s="433" t="s">
        <v>85</v>
      </c>
      <c r="F39" s="439">
        <f>SUM(E11:F38)</f>
        <v>2150000</v>
      </c>
      <c r="G39" s="430" t="s">
        <v>23</v>
      </c>
    </row>
    <row r="40" spans="1:7" ht="7.5" customHeight="1" thickBot="1">
      <c r="A40" s="365"/>
      <c r="B40" s="434"/>
      <c r="C40" s="436"/>
      <c r="D40" s="438"/>
      <c r="E40" s="434"/>
      <c r="F40" s="440"/>
      <c r="G40" s="431"/>
    </row>
    <row r="41" spans="1:7" ht="13.5" customHeight="1">
      <c r="A41" s="50" t="s">
        <v>86</v>
      </c>
    </row>
    <row r="42" spans="1:7" ht="13.5" customHeight="1"/>
    <row r="43" spans="1:7" ht="13.5" customHeight="1">
      <c r="F43" s="165"/>
    </row>
    <row r="44" spans="1:7" ht="13.5" customHeight="1">
      <c r="F44" s="166"/>
    </row>
    <row r="45" spans="1:7" ht="13.5" customHeight="1">
      <c r="F45" s="166"/>
    </row>
    <row r="46" spans="1:7" ht="13.5" customHeight="1"/>
  </sheetData>
  <mergeCells count="70">
    <mergeCell ref="G39:G40"/>
    <mergeCell ref="A3:G3"/>
    <mergeCell ref="C5:G5"/>
    <mergeCell ref="A39:A40"/>
    <mergeCell ref="B39:B40"/>
    <mergeCell ref="C39:C40"/>
    <mergeCell ref="D39:D40"/>
    <mergeCell ref="E39:E40"/>
    <mergeCell ref="F39:F40"/>
    <mergeCell ref="B36:C36"/>
    <mergeCell ref="E36:F36"/>
    <mergeCell ref="B37:C37"/>
    <mergeCell ref="E37:F37"/>
    <mergeCell ref="B38:C38"/>
    <mergeCell ref="E38:F38"/>
    <mergeCell ref="B33:C33"/>
    <mergeCell ref="E33:F33"/>
    <mergeCell ref="B34:C34"/>
    <mergeCell ref="E34:F34"/>
    <mergeCell ref="B35:C35"/>
    <mergeCell ref="E35:F35"/>
    <mergeCell ref="B30:C30"/>
    <mergeCell ref="E30:F30"/>
    <mergeCell ref="B31:C31"/>
    <mergeCell ref="E31:F31"/>
    <mergeCell ref="B32:C32"/>
    <mergeCell ref="E32:F32"/>
    <mergeCell ref="B27:C27"/>
    <mergeCell ref="E27:F27"/>
    <mergeCell ref="B28:C28"/>
    <mergeCell ref="E28:F28"/>
    <mergeCell ref="B29:C29"/>
    <mergeCell ref="E29:F29"/>
    <mergeCell ref="B24:C24"/>
    <mergeCell ref="E24:F24"/>
    <mergeCell ref="B25:C25"/>
    <mergeCell ref="E25:F25"/>
    <mergeCell ref="B26:C26"/>
    <mergeCell ref="E26:F26"/>
    <mergeCell ref="B21:C21"/>
    <mergeCell ref="E21:F21"/>
    <mergeCell ref="B22:C22"/>
    <mergeCell ref="E22:F22"/>
    <mergeCell ref="B23:C23"/>
    <mergeCell ref="E23:F23"/>
    <mergeCell ref="B18:C18"/>
    <mergeCell ref="E18:F18"/>
    <mergeCell ref="B19:C19"/>
    <mergeCell ref="E19:F19"/>
    <mergeCell ref="B20:C20"/>
    <mergeCell ref="E20:F20"/>
    <mergeCell ref="B15:C15"/>
    <mergeCell ref="E15:F15"/>
    <mergeCell ref="B16:C16"/>
    <mergeCell ref="E16:F16"/>
    <mergeCell ref="B17:C17"/>
    <mergeCell ref="E17:F17"/>
    <mergeCell ref="B12:C12"/>
    <mergeCell ref="E12:F12"/>
    <mergeCell ref="B13:C13"/>
    <mergeCell ref="E13:F13"/>
    <mergeCell ref="B14:C14"/>
    <mergeCell ref="E14:F14"/>
    <mergeCell ref="B11:C11"/>
    <mergeCell ref="E11:F11"/>
    <mergeCell ref="A5:B5"/>
    <mergeCell ref="A7:B7"/>
    <mergeCell ref="A9:A10"/>
    <mergeCell ref="B9:D10"/>
    <mergeCell ref="E9:G10"/>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view="pageBreakPreview" zoomScaleNormal="100" zoomScaleSheetLayoutView="100" workbookViewId="0">
      <selection activeCell="E16" sqref="E16:F16"/>
    </sheetView>
  </sheetViews>
  <sheetFormatPr defaultColWidth="8.625" defaultRowHeight="12"/>
  <cols>
    <col min="1" max="1" width="12.25" style="162" customWidth="1"/>
    <col min="2" max="2" width="3.75" style="162" customWidth="1"/>
    <col min="3" max="3" width="27.625" style="162" customWidth="1"/>
    <col min="4" max="4" width="2.625" style="162" customWidth="1"/>
    <col min="5" max="5" width="3.75" style="162" customWidth="1"/>
    <col min="6" max="6" width="28" style="162" customWidth="1"/>
    <col min="7" max="7" width="2.625" style="162" customWidth="1"/>
    <col min="8" max="16384" width="8.625" style="162"/>
  </cols>
  <sheetData>
    <row r="1" spans="1:7" ht="13.5" customHeight="1">
      <c r="A1" s="54" t="s">
        <v>87</v>
      </c>
    </row>
    <row r="2" spans="1:7" ht="9.6" customHeight="1"/>
    <row r="3" spans="1:7" ht="13.5" customHeight="1">
      <c r="A3" s="271" t="s">
        <v>88</v>
      </c>
      <c r="B3" s="271"/>
      <c r="C3" s="271"/>
      <c r="D3" s="271"/>
      <c r="E3" s="271"/>
      <c r="F3" s="271"/>
      <c r="G3" s="271"/>
    </row>
    <row r="4" spans="1:7" ht="8.1" customHeight="1"/>
    <row r="5" spans="1:7" ht="24.75" customHeight="1">
      <c r="A5" s="320" t="s">
        <v>64</v>
      </c>
      <c r="B5" s="322"/>
      <c r="C5" s="364" t="s">
        <v>89</v>
      </c>
      <c r="D5" s="364"/>
      <c r="E5" s="364"/>
      <c r="F5" s="364"/>
      <c r="G5" s="364"/>
    </row>
    <row r="6" spans="1:7" ht="8.1" customHeight="1"/>
    <row r="7" spans="1:7" ht="13.5" customHeight="1">
      <c r="A7" s="364" t="s">
        <v>90</v>
      </c>
      <c r="B7" s="265" t="s">
        <v>234</v>
      </c>
      <c r="C7" s="207"/>
      <c r="D7" s="208"/>
      <c r="E7" s="364" t="s">
        <v>68</v>
      </c>
      <c r="F7" s="364"/>
      <c r="G7" s="364"/>
    </row>
    <row r="8" spans="1:7" ht="21" customHeight="1">
      <c r="A8" s="446"/>
      <c r="B8" s="269"/>
      <c r="C8" s="210"/>
      <c r="D8" s="211"/>
      <c r="E8" s="364"/>
      <c r="F8" s="364"/>
      <c r="G8" s="364"/>
    </row>
    <row r="9" spans="1:7" ht="13.5" customHeight="1">
      <c r="A9" s="151" t="s">
        <v>91</v>
      </c>
      <c r="B9" s="443"/>
      <c r="C9" s="444"/>
      <c r="D9" s="153" t="s">
        <v>23</v>
      </c>
      <c r="E9" s="445"/>
      <c r="F9" s="444"/>
      <c r="G9" s="153" t="s">
        <v>23</v>
      </c>
    </row>
    <row r="10" spans="1:7" ht="13.5" customHeight="1">
      <c r="A10" s="151" t="s">
        <v>92</v>
      </c>
      <c r="B10" s="443"/>
      <c r="C10" s="444"/>
      <c r="D10" s="153" t="s">
        <v>23</v>
      </c>
      <c r="E10" s="445"/>
      <c r="F10" s="444"/>
      <c r="G10" s="153" t="s">
        <v>23</v>
      </c>
    </row>
    <row r="11" spans="1:7" ht="13.5" customHeight="1">
      <c r="A11" s="151" t="s">
        <v>93</v>
      </c>
      <c r="B11" s="443"/>
      <c r="C11" s="444"/>
      <c r="D11" s="153" t="s">
        <v>23</v>
      </c>
      <c r="E11" s="445"/>
      <c r="F11" s="444"/>
      <c r="G11" s="153" t="s">
        <v>23</v>
      </c>
    </row>
    <row r="12" spans="1:7" ht="13.5" customHeight="1">
      <c r="A12" s="151" t="s">
        <v>94</v>
      </c>
      <c r="B12" s="443"/>
      <c r="C12" s="444"/>
      <c r="D12" s="153" t="s">
        <v>23</v>
      </c>
      <c r="E12" s="445"/>
      <c r="F12" s="444"/>
      <c r="G12" s="153" t="s">
        <v>23</v>
      </c>
    </row>
    <row r="13" spans="1:7" ht="13.5" customHeight="1">
      <c r="A13" s="151" t="s">
        <v>95</v>
      </c>
      <c r="B13" s="443"/>
      <c r="C13" s="444"/>
      <c r="D13" s="153" t="s">
        <v>23</v>
      </c>
      <c r="E13" s="445"/>
      <c r="F13" s="444"/>
      <c r="G13" s="153" t="s">
        <v>23</v>
      </c>
    </row>
    <row r="14" spans="1:7" ht="13.5" customHeight="1">
      <c r="A14" s="151" t="s">
        <v>96</v>
      </c>
      <c r="B14" s="443"/>
      <c r="C14" s="444"/>
      <c r="D14" s="153" t="s">
        <v>23</v>
      </c>
      <c r="E14" s="445"/>
      <c r="F14" s="444"/>
      <c r="G14" s="153" t="s">
        <v>23</v>
      </c>
    </row>
    <row r="15" spans="1:7" ht="13.5" customHeight="1">
      <c r="A15" s="151" t="s">
        <v>97</v>
      </c>
      <c r="B15" s="443"/>
      <c r="C15" s="444"/>
      <c r="D15" s="153" t="s">
        <v>23</v>
      </c>
      <c r="E15" s="445"/>
      <c r="F15" s="444"/>
      <c r="G15" s="153" t="s">
        <v>23</v>
      </c>
    </row>
    <row r="16" spans="1:7" ht="13.5" customHeight="1">
      <c r="A16" s="151" t="s">
        <v>98</v>
      </c>
      <c r="B16" s="443"/>
      <c r="C16" s="444"/>
      <c r="D16" s="153" t="s">
        <v>23</v>
      </c>
      <c r="E16" s="445"/>
      <c r="F16" s="444"/>
      <c r="G16" s="153" t="s">
        <v>23</v>
      </c>
    </row>
    <row r="17" spans="1:7" ht="13.5" customHeight="1">
      <c r="A17" s="151" t="s">
        <v>99</v>
      </c>
      <c r="B17" s="443"/>
      <c r="C17" s="444"/>
      <c r="D17" s="153" t="s">
        <v>23</v>
      </c>
      <c r="E17" s="445"/>
      <c r="F17" s="444"/>
      <c r="G17" s="153" t="s">
        <v>23</v>
      </c>
    </row>
    <row r="18" spans="1:7" ht="13.5" customHeight="1">
      <c r="A18" s="151" t="s">
        <v>100</v>
      </c>
      <c r="B18" s="443"/>
      <c r="C18" s="444"/>
      <c r="D18" s="153" t="s">
        <v>23</v>
      </c>
      <c r="E18" s="445"/>
      <c r="F18" s="444"/>
      <c r="G18" s="153" t="s">
        <v>23</v>
      </c>
    </row>
    <row r="19" spans="1:7" ht="13.5" customHeight="1">
      <c r="A19" s="151" t="s">
        <v>101</v>
      </c>
      <c r="B19" s="443"/>
      <c r="C19" s="444"/>
      <c r="D19" s="153" t="s">
        <v>23</v>
      </c>
      <c r="E19" s="445"/>
      <c r="F19" s="444"/>
      <c r="G19" s="153" t="s">
        <v>23</v>
      </c>
    </row>
    <row r="20" spans="1:7" ht="13.5" customHeight="1">
      <c r="A20" s="151" t="s">
        <v>102</v>
      </c>
      <c r="B20" s="443"/>
      <c r="C20" s="444"/>
      <c r="D20" s="153" t="s">
        <v>23</v>
      </c>
      <c r="E20" s="445"/>
      <c r="F20" s="444"/>
      <c r="G20" s="153" t="s">
        <v>23</v>
      </c>
    </row>
    <row r="21" spans="1:7" ht="13.5" customHeight="1">
      <c r="A21" s="151" t="s">
        <v>103</v>
      </c>
      <c r="B21" s="443">
        <v>1308984</v>
      </c>
      <c r="C21" s="444"/>
      <c r="D21" s="153" t="s">
        <v>23</v>
      </c>
      <c r="E21" s="445">
        <v>1410000</v>
      </c>
      <c r="F21" s="444"/>
      <c r="G21" s="153" t="s">
        <v>23</v>
      </c>
    </row>
    <row r="22" spans="1:7" ht="13.5" customHeight="1">
      <c r="A22" s="151" t="s">
        <v>104</v>
      </c>
      <c r="B22" s="443"/>
      <c r="C22" s="444"/>
      <c r="D22" s="153" t="s">
        <v>23</v>
      </c>
      <c r="E22" s="445"/>
      <c r="F22" s="444"/>
      <c r="G22" s="153" t="s">
        <v>23</v>
      </c>
    </row>
    <row r="23" spans="1:7" ht="13.5" customHeight="1">
      <c r="A23" s="151" t="s">
        <v>105</v>
      </c>
      <c r="B23" s="443"/>
      <c r="C23" s="444"/>
      <c r="D23" s="153" t="s">
        <v>23</v>
      </c>
      <c r="E23" s="445"/>
      <c r="F23" s="444"/>
      <c r="G23" s="153" t="s">
        <v>23</v>
      </c>
    </row>
    <row r="24" spans="1:7" ht="13.5" customHeight="1">
      <c r="A24" s="151" t="s">
        <v>106</v>
      </c>
      <c r="B24" s="443"/>
      <c r="C24" s="444"/>
      <c r="D24" s="153" t="s">
        <v>23</v>
      </c>
      <c r="E24" s="445"/>
      <c r="F24" s="444"/>
      <c r="G24" s="153" t="s">
        <v>23</v>
      </c>
    </row>
    <row r="25" spans="1:7" ht="13.5" customHeight="1">
      <c r="A25" s="151" t="s">
        <v>107</v>
      </c>
      <c r="B25" s="443"/>
      <c r="C25" s="444"/>
      <c r="D25" s="153" t="s">
        <v>23</v>
      </c>
      <c r="E25" s="445"/>
      <c r="F25" s="444"/>
      <c r="G25" s="153" t="s">
        <v>23</v>
      </c>
    </row>
    <row r="26" spans="1:7" ht="13.5" customHeight="1">
      <c r="A26" s="151" t="s">
        <v>108</v>
      </c>
      <c r="B26" s="443"/>
      <c r="C26" s="444"/>
      <c r="D26" s="153" t="s">
        <v>23</v>
      </c>
      <c r="E26" s="445"/>
      <c r="F26" s="444"/>
      <c r="G26" s="153" t="s">
        <v>23</v>
      </c>
    </row>
    <row r="27" spans="1:7" ht="13.5" customHeight="1">
      <c r="A27" s="151" t="s">
        <v>109</v>
      </c>
      <c r="B27" s="443"/>
      <c r="C27" s="444"/>
      <c r="D27" s="153" t="s">
        <v>23</v>
      </c>
      <c r="E27" s="445"/>
      <c r="F27" s="444"/>
      <c r="G27" s="153" t="s">
        <v>23</v>
      </c>
    </row>
    <row r="28" spans="1:7" ht="13.5" customHeight="1">
      <c r="A28" s="151" t="s">
        <v>110</v>
      </c>
      <c r="B28" s="443">
        <v>2011896</v>
      </c>
      <c r="C28" s="444"/>
      <c r="D28" s="153" t="s">
        <v>23</v>
      </c>
      <c r="E28" s="445">
        <v>2150000</v>
      </c>
      <c r="F28" s="444"/>
      <c r="G28" s="153" t="s">
        <v>23</v>
      </c>
    </row>
    <row r="29" spans="1:7" ht="13.5" customHeight="1">
      <c r="A29" s="151" t="s">
        <v>111</v>
      </c>
      <c r="B29" s="443"/>
      <c r="C29" s="444"/>
      <c r="D29" s="153" t="s">
        <v>23</v>
      </c>
      <c r="E29" s="445"/>
      <c r="F29" s="444"/>
      <c r="G29" s="153" t="s">
        <v>23</v>
      </c>
    </row>
    <row r="30" spans="1:7" ht="13.5" customHeight="1">
      <c r="A30" s="151" t="s">
        <v>112</v>
      </c>
      <c r="B30" s="443"/>
      <c r="C30" s="444"/>
      <c r="D30" s="153" t="s">
        <v>23</v>
      </c>
      <c r="E30" s="445"/>
      <c r="F30" s="444"/>
      <c r="G30" s="153" t="s">
        <v>23</v>
      </c>
    </row>
    <row r="31" spans="1:7" ht="13.5" customHeight="1">
      <c r="A31" s="151" t="s">
        <v>113</v>
      </c>
      <c r="B31" s="443"/>
      <c r="C31" s="444"/>
      <c r="D31" s="153" t="s">
        <v>23</v>
      </c>
      <c r="E31" s="445"/>
      <c r="F31" s="444"/>
      <c r="G31" s="153" t="s">
        <v>23</v>
      </c>
    </row>
    <row r="32" spans="1:7" ht="13.5" customHeight="1">
      <c r="A32" s="151" t="s">
        <v>114</v>
      </c>
      <c r="B32" s="443"/>
      <c r="C32" s="444"/>
      <c r="D32" s="153" t="s">
        <v>23</v>
      </c>
      <c r="E32" s="445"/>
      <c r="F32" s="444"/>
      <c r="G32" s="153" t="s">
        <v>23</v>
      </c>
    </row>
    <row r="33" spans="1:7" ht="13.5" customHeight="1">
      <c r="A33" s="151" t="s">
        <v>115</v>
      </c>
      <c r="B33" s="447"/>
      <c r="C33" s="447"/>
      <c r="D33" s="153" t="s">
        <v>23</v>
      </c>
      <c r="E33" s="445"/>
      <c r="F33" s="444"/>
      <c r="G33" s="153" t="s">
        <v>23</v>
      </c>
    </row>
    <row r="34" spans="1:7" ht="13.5" customHeight="1">
      <c r="A34" s="151" t="s">
        <v>116</v>
      </c>
      <c r="B34" s="447"/>
      <c r="C34" s="447"/>
      <c r="D34" s="153" t="s">
        <v>23</v>
      </c>
      <c r="E34" s="445"/>
      <c r="F34" s="444"/>
      <c r="G34" s="153" t="s">
        <v>23</v>
      </c>
    </row>
    <row r="35" spans="1:7" ht="13.5" customHeight="1">
      <c r="A35" s="151" t="s">
        <v>117</v>
      </c>
      <c r="B35" s="443"/>
      <c r="C35" s="444"/>
      <c r="D35" s="153" t="s">
        <v>23</v>
      </c>
      <c r="E35" s="445"/>
      <c r="F35" s="444"/>
      <c r="G35" s="153" t="s">
        <v>23</v>
      </c>
    </row>
    <row r="36" spans="1:7" ht="13.5" customHeight="1">
      <c r="A36" s="151" t="s">
        <v>118</v>
      </c>
      <c r="B36" s="443"/>
      <c r="C36" s="444"/>
      <c r="D36" s="153" t="s">
        <v>23</v>
      </c>
      <c r="E36" s="445"/>
      <c r="F36" s="444"/>
      <c r="G36" s="153" t="s">
        <v>23</v>
      </c>
    </row>
    <row r="37" spans="1:7" ht="13.5" customHeight="1">
      <c r="A37" s="151" t="s">
        <v>119</v>
      </c>
      <c r="B37" s="443"/>
      <c r="C37" s="444"/>
      <c r="D37" s="153" t="s">
        <v>23</v>
      </c>
      <c r="E37" s="445"/>
      <c r="F37" s="444"/>
      <c r="G37" s="153" t="s">
        <v>23</v>
      </c>
    </row>
    <row r="38" spans="1:7" ht="13.5" customHeight="1">
      <c r="A38" s="151" t="s">
        <v>120</v>
      </c>
      <c r="B38" s="443"/>
      <c r="C38" s="444"/>
      <c r="D38" s="153" t="s">
        <v>23</v>
      </c>
      <c r="E38" s="445"/>
      <c r="F38" s="444"/>
      <c r="G38" s="153" t="s">
        <v>23</v>
      </c>
    </row>
    <row r="39" spans="1:7" ht="13.5" customHeight="1">
      <c r="A39" s="151" t="s">
        <v>121</v>
      </c>
      <c r="B39" s="443"/>
      <c r="C39" s="444"/>
      <c r="D39" s="153" t="s">
        <v>23</v>
      </c>
      <c r="E39" s="445"/>
      <c r="F39" s="444"/>
      <c r="G39" s="153" t="s">
        <v>23</v>
      </c>
    </row>
    <row r="40" spans="1:7" ht="13.5" customHeight="1">
      <c r="A40" s="151" t="s">
        <v>122</v>
      </c>
      <c r="B40" s="443"/>
      <c r="C40" s="444"/>
      <c r="D40" s="153" t="s">
        <v>23</v>
      </c>
      <c r="E40" s="445"/>
      <c r="F40" s="444"/>
      <c r="G40" s="153" t="s">
        <v>23</v>
      </c>
    </row>
    <row r="41" spans="1:7" ht="13.5" customHeight="1">
      <c r="A41" s="151" t="s">
        <v>123</v>
      </c>
      <c r="B41" s="443"/>
      <c r="C41" s="444"/>
      <c r="D41" s="153" t="s">
        <v>23</v>
      </c>
      <c r="E41" s="445"/>
      <c r="F41" s="444"/>
      <c r="G41" s="153" t="s">
        <v>23</v>
      </c>
    </row>
    <row r="42" spans="1:7" ht="13.5" customHeight="1">
      <c r="A42" s="151" t="s">
        <v>124</v>
      </c>
      <c r="B42" s="443"/>
      <c r="C42" s="444"/>
      <c r="D42" s="153" t="s">
        <v>23</v>
      </c>
      <c r="E42" s="445"/>
      <c r="F42" s="444"/>
      <c r="G42" s="153" t="s">
        <v>23</v>
      </c>
    </row>
    <row r="43" spans="1:7" ht="13.5" customHeight="1">
      <c r="A43" s="151" t="s">
        <v>125</v>
      </c>
      <c r="B43" s="443"/>
      <c r="C43" s="444"/>
      <c r="D43" s="153" t="s">
        <v>23</v>
      </c>
      <c r="E43" s="445"/>
      <c r="F43" s="444"/>
      <c r="G43" s="153" t="s">
        <v>23</v>
      </c>
    </row>
    <row r="44" spans="1:7" ht="13.5" customHeight="1">
      <c r="A44" s="151" t="s">
        <v>126</v>
      </c>
      <c r="B44" s="443"/>
      <c r="C44" s="444"/>
      <c r="D44" s="153" t="s">
        <v>23</v>
      </c>
      <c r="E44" s="445"/>
      <c r="F44" s="444"/>
      <c r="G44" s="153" t="s">
        <v>23</v>
      </c>
    </row>
    <row r="45" spans="1:7" ht="13.5" customHeight="1">
      <c r="A45" s="151" t="s">
        <v>127</v>
      </c>
      <c r="B45" s="443"/>
      <c r="C45" s="444"/>
      <c r="D45" s="153" t="s">
        <v>23</v>
      </c>
      <c r="E45" s="445"/>
      <c r="F45" s="444"/>
      <c r="G45" s="153" t="s">
        <v>23</v>
      </c>
    </row>
    <row r="46" spans="1:7" ht="13.5" customHeight="1">
      <c r="A46" s="151" t="s">
        <v>128</v>
      </c>
      <c r="B46" s="443"/>
      <c r="C46" s="444"/>
      <c r="D46" s="153" t="s">
        <v>23</v>
      </c>
      <c r="E46" s="445"/>
      <c r="F46" s="444"/>
      <c r="G46" s="153" t="s">
        <v>23</v>
      </c>
    </row>
    <row r="47" spans="1:7" ht="13.5" customHeight="1">
      <c r="A47" s="151" t="s">
        <v>129</v>
      </c>
      <c r="B47" s="443"/>
      <c r="C47" s="444"/>
      <c r="D47" s="153" t="s">
        <v>23</v>
      </c>
      <c r="E47" s="445"/>
      <c r="F47" s="444"/>
      <c r="G47" s="153" t="s">
        <v>23</v>
      </c>
    </row>
    <row r="48" spans="1:7" ht="13.5" customHeight="1">
      <c r="A48" s="151" t="s">
        <v>130</v>
      </c>
      <c r="B48" s="443"/>
      <c r="C48" s="444"/>
      <c r="D48" s="153" t="s">
        <v>23</v>
      </c>
      <c r="E48" s="445"/>
      <c r="F48" s="444"/>
      <c r="G48" s="153" t="s">
        <v>23</v>
      </c>
    </row>
    <row r="49" spans="1:7" ht="13.5" customHeight="1">
      <c r="A49" s="151" t="s">
        <v>131</v>
      </c>
      <c r="B49" s="443"/>
      <c r="C49" s="444"/>
      <c r="D49" s="153" t="s">
        <v>23</v>
      </c>
      <c r="E49" s="445"/>
      <c r="F49" s="444"/>
      <c r="G49" s="153" t="s">
        <v>23</v>
      </c>
    </row>
    <row r="50" spans="1:7" ht="13.5" customHeight="1">
      <c r="A50" s="151" t="s">
        <v>132</v>
      </c>
      <c r="B50" s="443"/>
      <c r="C50" s="444"/>
      <c r="D50" s="153" t="s">
        <v>23</v>
      </c>
      <c r="E50" s="445"/>
      <c r="F50" s="444"/>
      <c r="G50" s="153" t="s">
        <v>23</v>
      </c>
    </row>
    <row r="51" spans="1:7" ht="13.5" customHeight="1">
      <c r="A51" s="151" t="s">
        <v>133</v>
      </c>
      <c r="B51" s="443"/>
      <c r="C51" s="444"/>
      <c r="D51" s="153" t="s">
        <v>23</v>
      </c>
      <c r="E51" s="445"/>
      <c r="F51" s="444"/>
      <c r="G51" s="153" t="s">
        <v>23</v>
      </c>
    </row>
    <row r="52" spans="1:7" ht="13.5" customHeight="1">
      <c r="A52" s="151" t="s">
        <v>134</v>
      </c>
      <c r="B52" s="443"/>
      <c r="C52" s="444"/>
      <c r="D52" s="153" t="s">
        <v>23</v>
      </c>
      <c r="E52" s="445"/>
      <c r="F52" s="444"/>
      <c r="G52" s="153" t="s">
        <v>23</v>
      </c>
    </row>
    <row r="53" spans="1:7" ht="13.5" customHeight="1">
      <c r="A53" s="151" t="s">
        <v>135</v>
      </c>
      <c r="B53" s="443"/>
      <c r="C53" s="444"/>
      <c r="D53" s="153" t="s">
        <v>23</v>
      </c>
      <c r="E53" s="445"/>
      <c r="F53" s="444"/>
      <c r="G53" s="153" t="s">
        <v>23</v>
      </c>
    </row>
    <row r="54" spans="1:7" ht="13.5" customHeight="1">
      <c r="A54" s="151" t="s">
        <v>136</v>
      </c>
      <c r="B54" s="443"/>
      <c r="C54" s="444"/>
      <c r="D54" s="153" t="s">
        <v>23</v>
      </c>
      <c r="E54" s="445"/>
      <c r="F54" s="444"/>
      <c r="G54" s="153" t="s">
        <v>23</v>
      </c>
    </row>
    <row r="55" spans="1:7" ht="13.5" customHeight="1" thickBot="1">
      <c r="A55" s="167" t="s">
        <v>137</v>
      </c>
      <c r="B55" s="448"/>
      <c r="C55" s="449"/>
      <c r="D55" s="154" t="s">
        <v>23</v>
      </c>
      <c r="E55" s="450"/>
      <c r="F55" s="449"/>
      <c r="G55" s="154" t="s">
        <v>23</v>
      </c>
    </row>
    <row r="56" spans="1:7" ht="13.5" customHeight="1">
      <c r="A56" s="451" t="s">
        <v>138</v>
      </c>
      <c r="B56" s="433" t="s">
        <v>139</v>
      </c>
      <c r="C56" s="435">
        <f>SUM(B9:C55)</f>
        <v>3320880</v>
      </c>
      <c r="D56" s="437" t="s">
        <v>23</v>
      </c>
      <c r="E56" s="433" t="s">
        <v>140</v>
      </c>
      <c r="F56" s="439">
        <f>SUM(E8:F55)</f>
        <v>3560000</v>
      </c>
      <c r="G56" s="430" t="s">
        <v>23</v>
      </c>
    </row>
    <row r="57" spans="1:7" ht="7.5" customHeight="1" thickBot="1">
      <c r="A57" s="452"/>
      <c r="B57" s="434"/>
      <c r="C57" s="436"/>
      <c r="D57" s="438"/>
      <c r="E57" s="434"/>
      <c r="F57" s="440"/>
      <c r="G57" s="431"/>
    </row>
    <row r="58" spans="1:7" ht="13.5" customHeight="1">
      <c r="A58" s="54" t="s">
        <v>141</v>
      </c>
    </row>
  </sheetData>
  <mergeCells count="107">
    <mergeCell ref="B51:C51"/>
    <mergeCell ref="E51:F51"/>
    <mergeCell ref="B52:C52"/>
    <mergeCell ref="E52:F52"/>
    <mergeCell ref="B53:C53"/>
    <mergeCell ref="E53:F53"/>
    <mergeCell ref="B48:C48"/>
    <mergeCell ref="E48:F48"/>
    <mergeCell ref="B49:C49"/>
    <mergeCell ref="E49:F49"/>
    <mergeCell ref="B50:C50"/>
    <mergeCell ref="E50:F50"/>
    <mergeCell ref="G56:G57"/>
    <mergeCell ref="B54:C54"/>
    <mergeCell ref="E54:F54"/>
    <mergeCell ref="B55:C55"/>
    <mergeCell ref="E55:F55"/>
    <mergeCell ref="A56:A57"/>
    <mergeCell ref="B56:B57"/>
    <mergeCell ref="C56:C57"/>
    <mergeCell ref="D56:D57"/>
    <mergeCell ref="E56:E57"/>
    <mergeCell ref="F56:F57"/>
    <mergeCell ref="B45:C45"/>
    <mergeCell ref="E45:F45"/>
    <mergeCell ref="B46:C46"/>
    <mergeCell ref="E46:F46"/>
    <mergeCell ref="B47:C47"/>
    <mergeCell ref="E47:F47"/>
    <mergeCell ref="B42:C42"/>
    <mergeCell ref="E42:F42"/>
    <mergeCell ref="B43:C43"/>
    <mergeCell ref="E43:F43"/>
    <mergeCell ref="B44:C44"/>
    <mergeCell ref="E44:F44"/>
    <mergeCell ref="B39:C39"/>
    <mergeCell ref="E39:F39"/>
    <mergeCell ref="B40:C40"/>
    <mergeCell ref="E40:F40"/>
    <mergeCell ref="B41:C41"/>
    <mergeCell ref="E41:F41"/>
    <mergeCell ref="B36:C36"/>
    <mergeCell ref="E36:F36"/>
    <mergeCell ref="B37:C37"/>
    <mergeCell ref="E37:F37"/>
    <mergeCell ref="B38:C38"/>
    <mergeCell ref="E38:F38"/>
    <mergeCell ref="B33:C33"/>
    <mergeCell ref="E33:F33"/>
    <mergeCell ref="B34:C34"/>
    <mergeCell ref="E34:F34"/>
    <mergeCell ref="B35:C35"/>
    <mergeCell ref="E35:F35"/>
    <mergeCell ref="B30:C30"/>
    <mergeCell ref="E30:F30"/>
    <mergeCell ref="B31:C31"/>
    <mergeCell ref="E31:F31"/>
    <mergeCell ref="B32:C32"/>
    <mergeCell ref="E32:F32"/>
    <mergeCell ref="B27:C27"/>
    <mergeCell ref="E27:F27"/>
    <mergeCell ref="B28:C28"/>
    <mergeCell ref="E28:F28"/>
    <mergeCell ref="B29:C29"/>
    <mergeCell ref="E29:F29"/>
    <mergeCell ref="B24:C24"/>
    <mergeCell ref="E24:F24"/>
    <mergeCell ref="B25:C25"/>
    <mergeCell ref="E25:F25"/>
    <mergeCell ref="B26:C26"/>
    <mergeCell ref="E26:F26"/>
    <mergeCell ref="B21:C21"/>
    <mergeCell ref="E21:F21"/>
    <mergeCell ref="B22:C22"/>
    <mergeCell ref="E22:F22"/>
    <mergeCell ref="B23:C23"/>
    <mergeCell ref="E23:F23"/>
    <mergeCell ref="B18:C18"/>
    <mergeCell ref="E18:F18"/>
    <mergeCell ref="B19:C19"/>
    <mergeCell ref="E19:F19"/>
    <mergeCell ref="B20:C20"/>
    <mergeCell ref="E20:F20"/>
    <mergeCell ref="B15:C15"/>
    <mergeCell ref="E15:F15"/>
    <mergeCell ref="B16:C16"/>
    <mergeCell ref="E16:F16"/>
    <mergeCell ref="B17:C17"/>
    <mergeCell ref="E17:F17"/>
    <mergeCell ref="B12:C12"/>
    <mergeCell ref="E12:F12"/>
    <mergeCell ref="B13:C13"/>
    <mergeCell ref="E13:F13"/>
    <mergeCell ref="B14:C14"/>
    <mergeCell ref="E14:F14"/>
    <mergeCell ref="B9:C9"/>
    <mergeCell ref="E9:F9"/>
    <mergeCell ref="B10:C10"/>
    <mergeCell ref="E10:F10"/>
    <mergeCell ref="B11:C11"/>
    <mergeCell ref="E11:F11"/>
    <mergeCell ref="A3:G3"/>
    <mergeCell ref="A5:B5"/>
    <mergeCell ref="C5:G5"/>
    <mergeCell ref="A7:A8"/>
    <mergeCell ref="B7:D8"/>
    <mergeCell ref="E7:G8"/>
  </mergeCells>
  <phoneticPr fontId="2"/>
  <pageMargins left="0.70866141732283472" right="0.70866141732283472" top="0.55118110236220474" bottom="0.55118110236220474"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view="pageBreakPreview" zoomScale="60" zoomScaleNormal="65" workbookViewId="0">
      <selection activeCell="J11" sqref="J11"/>
    </sheetView>
  </sheetViews>
  <sheetFormatPr defaultColWidth="8.25" defaultRowHeight="12"/>
  <cols>
    <col min="1" max="1" width="0.625" style="73" customWidth="1"/>
    <col min="2" max="2" width="18.875" style="83" customWidth="1"/>
    <col min="3" max="3" width="10.5" style="71" customWidth="1"/>
    <col min="4" max="4" width="13.875" style="71" customWidth="1"/>
    <col min="5" max="6" width="9.5" style="71" customWidth="1"/>
    <col min="7" max="7" width="13.75" style="72" customWidth="1"/>
    <col min="8" max="8" width="22.125" style="72" customWidth="1"/>
    <col min="9" max="9" width="21" style="72" customWidth="1"/>
    <col min="10" max="10" width="26.125" style="72" bestFit="1" customWidth="1"/>
    <col min="11" max="11" width="12.625" style="72" customWidth="1"/>
    <col min="12" max="12" width="16.25" style="72" customWidth="1"/>
    <col min="13" max="13" width="18.125" style="72" customWidth="1"/>
    <col min="14" max="14" width="26.375" style="72" customWidth="1"/>
    <col min="15" max="16384" width="8.25" style="73"/>
  </cols>
  <sheetData>
    <row r="1" spans="2:14" ht="11.25" customHeight="1" thickBot="1">
      <c r="B1" s="70"/>
    </row>
    <row r="2" spans="2:14" ht="21" customHeight="1" thickBot="1">
      <c r="B2" s="74" t="s">
        <v>258</v>
      </c>
      <c r="J2" s="75"/>
      <c r="K2" s="453" t="s">
        <v>220</v>
      </c>
      <c r="L2" s="454"/>
      <c r="M2" s="454"/>
      <c r="N2" s="455"/>
    </row>
    <row r="3" spans="2:14" ht="36" customHeight="1" thickTop="1" thickBot="1">
      <c r="B3" s="490" t="s">
        <v>235</v>
      </c>
      <c r="C3" s="491"/>
      <c r="D3" s="491"/>
      <c r="E3" s="491"/>
      <c r="F3" s="491"/>
      <c r="G3" s="491"/>
      <c r="H3" s="491"/>
      <c r="I3" s="491"/>
      <c r="J3" s="491"/>
      <c r="K3" s="456"/>
      <c r="L3" s="457"/>
      <c r="M3" s="457"/>
      <c r="N3" s="458"/>
    </row>
    <row r="4" spans="2:14" ht="17.25" customHeight="1" thickTop="1" thickBot="1">
      <c r="B4" s="77"/>
      <c r="C4" s="77"/>
      <c r="D4" s="77"/>
      <c r="E4" s="77"/>
      <c r="F4" s="77"/>
      <c r="G4" s="78"/>
      <c r="H4" s="78"/>
      <c r="I4" s="78"/>
      <c r="J4" s="76"/>
      <c r="K4" s="459"/>
      <c r="L4" s="460"/>
      <c r="M4" s="460"/>
      <c r="N4" s="461"/>
    </row>
    <row r="5" spans="2:14" ht="49.5" customHeight="1">
      <c r="B5" s="79" t="s">
        <v>195</v>
      </c>
      <c r="C5" s="80"/>
      <c r="D5" s="81"/>
      <c r="E5" s="81"/>
      <c r="F5" s="81"/>
      <c r="G5" s="82"/>
      <c r="H5" s="492"/>
      <c r="I5" s="493"/>
      <c r="J5" s="493"/>
      <c r="K5" s="494"/>
      <c r="L5" s="494"/>
      <c r="M5" s="494"/>
      <c r="N5" s="495"/>
    </row>
    <row r="6" spans="2:14" ht="12.75" thickBot="1"/>
    <row r="7" spans="2:14" s="85" customFormat="1" ht="40.5" customHeight="1" thickBot="1">
      <c r="B7" s="480" t="s">
        <v>218</v>
      </c>
      <c r="C7" s="482" t="s">
        <v>196</v>
      </c>
      <c r="D7" s="484" t="s">
        <v>197</v>
      </c>
      <c r="E7" s="485" t="s">
        <v>241</v>
      </c>
      <c r="F7" s="484" t="s">
        <v>232</v>
      </c>
      <c r="G7" s="488" t="s">
        <v>198</v>
      </c>
      <c r="H7" s="84" t="s">
        <v>199</v>
      </c>
      <c r="I7" s="465" t="s">
        <v>243</v>
      </c>
      <c r="J7" s="466"/>
      <c r="K7" s="466"/>
      <c r="L7" s="466"/>
      <c r="M7" s="466"/>
      <c r="N7" s="467"/>
    </row>
    <row r="8" spans="2:14" s="91" customFormat="1" ht="44.25" customHeight="1">
      <c r="B8" s="481"/>
      <c r="C8" s="483"/>
      <c r="D8" s="483"/>
      <c r="E8" s="486"/>
      <c r="F8" s="496"/>
      <c r="G8" s="489"/>
      <c r="H8" s="468" t="s">
        <v>200</v>
      </c>
      <c r="I8" s="86" t="s">
        <v>201</v>
      </c>
      <c r="J8" s="87" t="s">
        <v>202</v>
      </c>
      <c r="K8" s="88" t="s">
        <v>219</v>
      </c>
      <c r="L8" s="89" t="s">
        <v>203</v>
      </c>
      <c r="M8" s="90" t="s">
        <v>204</v>
      </c>
      <c r="N8" s="470" t="s">
        <v>205</v>
      </c>
    </row>
    <row r="9" spans="2:14" s="91" customFormat="1" ht="24.95" customHeight="1" thickBot="1">
      <c r="B9" s="481"/>
      <c r="C9" s="483"/>
      <c r="D9" s="483"/>
      <c r="E9" s="487"/>
      <c r="F9" s="497"/>
      <c r="G9" s="489"/>
      <c r="H9" s="469"/>
      <c r="I9" s="92" t="s">
        <v>206</v>
      </c>
      <c r="J9" s="93" t="s">
        <v>206</v>
      </c>
      <c r="K9" s="92" t="s">
        <v>206</v>
      </c>
      <c r="L9" s="94" t="s">
        <v>207</v>
      </c>
      <c r="M9" s="95" t="s">
        <v>208</v>
      </c>
      <c r="N9" s="471"/>
    </row>
    <row r="10" spans="2:14" s="91" customFormat="1" ht="39.950000000000003" customHeight="1">
      <c r="B10" s="96"/>
      <c r="C10" s="97"/>
      <c r="D10" s="98"/>
      <c r="E10" s="98"/>
      <c r="F10" s="97"/>
      <c r="G10" s="99"/>
      <c r="H10" s="100"/>
      <c r="I10" s="101"/>
      <c r="J10" s="102"/>
      <c r="K10" s="103"/>
      <c r="L10" s="104"/>
      <c r="M10" s="105"/>
      <c r="N10" s="106">
        <f t="shared" ref="N10:N21" si="0">SUM(I10,J10,K10,L10,M10)</f>
        <v>0</v>
      </c>
    </row>
    <row r="11" spans="2:14" s="91" customFormat="1" ht="39.950000000000003" customHeight="1">
      <c r="B11" s="107"/>
      <c r="C11" s="108"/>
      <c r="D11" s="109"/>
      <c r="E11" s="109"/>
      <c r="F11" s="108"/>
      <c r="G11" s="110"/>
      <c r="H11" s="111"/>
      <c r="I11" s="112"/>
      <c r="J11" s="113"/>
      <c r="K11" s="113"/>
      <c r="L11" s="114"/>
      <c r="M11" s="115"/>
      <c r="N11" s="116">
        <f t="shared" si="0"/>
        <v>0</v>
      </c>
    </row>
    <row r="12" spans="2:14" s="91" customFormat="1" ht="39.950000000000003" customHeight="1">
      <c r="B12" s="107"/>
      <c r="C12" s="108"/>
      <c r="D12" s="109"/>
      <c r="E12" s="109"/>
      <c r="F12" s="108"/>
      <c r="G12" s="117"/>
      <c r="H12" s="111"/>
      <c r="I12" s="112"/>
      <c r="J12" s="118"/>
      <c r="K12" s="113"/>
      <c r="L12" s="114"/>
      <c r="M12" s="115"/>
      <c r="N12" s="116">
        <f t="shared" si="0"/>
        <v>0</v>
      </c>
    </row>
    <row r="13" spans="2:14" s="91" customFormat="1" ht="39.950000000000003" customHeight="1">
      <c r="B13" s="107"/>
      <c r="C13" s="108"/>
      <c r="D13" s="108"/>
      <c r="E13" s="109"/>
      <c r="F13" s="108"/>
      <c r="G13" s="110"/>
      <c r="H13" s="111"/>
      <c r="I13" s="112"/>
      <c r="J13" s="118"/>
      <c r="K13" s="113"/>
      <c r="L13" s="114"/>
      <c r="M13" s="115"/>
      <c r="N13" s="116">
        <f t="shared" si="0"/>
        <v>0</v>
      </c>
    </row>
    <row r="14" spans="2:14" s="91" customFormat="1" ht="39.950000000000003" customHeight="1">
      <c r="B14" s="107"/>
      <c r="C14" s="108"/>
      <c r="D14" s="109"/>
      <c r="E14" s="109"/>
      <c r="F14" s="108"/>
      <c r="G14" s="117"/>
      <c r="H14" s="111"/>
      <c r="I14" s="112"/>
      <c r="J14" s="118"/>
      <c r="K14" s="113"/>
      <c r="L14" s="114"/>
      <c r="M14" s="115"/>
      <c r="N14" s="116">
        <f t="shared" si="0"/>
        <v>0</v>
      </c>
    </row>
    <row r="15" spans="2:14" s="91" customFormat="1" ht="39.950000000000003" customHeight="1">
      <c r="B15" s="107"/>
      <c r="C15" s="108"/>
      <c r="D15" s="109"/>
      <c r="E15" s="109"/>
      <c r="F15" s="108"/>
      <c r="G15" s="117"/>
      <c r="H15" s="111"/>
      <c r="I15" s="112"/>
      <c r="J15" s="118"/>
      <c r="K15" s="113"/>
      <c r="L15" s="114"/>
      <c r="M15" s="115"/>
      <c r="N15" s="116">
        <f t="shared" si="0"/>
        <v>0</v>
      </c>
    </row>
    <row r="16" spans="2:14" s="91" customFormat="1" ht="39.950000000000003" customHeight="1">
      <c r="B16" s="107"/>
      <c r="C16" s="108"/>
      <c r="D16" s="109"/>
      <c r="E16" s="109"/>
      <c r="F16" s="108"/>
      <c r="G16" s="117"/>
      <c r="H16" s="111"/>
      <c r="I16" s="112"/>
      <c r="J16" s="118"/>
      <c r="K16" s="113"/>
      <c r="L16" s="114"/>
      <c r="M16" s="115"/>
      <c r="N16" s="116">
        <f t="shared" si="0"/>
        <v>0</v>
      </c>
    </row>
    <row r="17" spans="2:14" s="91" customFormat="1" ht="39.950000000000003" customHeight="1">
      <c r="B17" s="107"/>
      <c r="C17" s="108"/>
      <c r="D17" s="109"/>
      <c r="E17" s="109"/>
      <c r="F17" s="108"/>
      <c r="G17" s="110"/>
      <c r="H17" s="111"/>
      <c r="I17" s="112"/>
      <c r="J17" s="118"/>
      <c r="K17" s="113"/>
      <c r="L17" s="114"/>
      <c r="M17" s="115"/>
      <c r="N17" s="116">
        <f t="shared" si="0"/>
        <v>0</v>
      </c>
    </row>
    <row r="18" spans="2:14" s="91" customFormat="1" ht="39.950000000000003" customHeight="1">
      <c r="B18" s="107"/>
      <c r="C18" s="108"/>
      <c r="D18" s="109"/>
      <c r="E18" s="109"/>
      <c r="F18" s="108"/>
      <c r="G18" s="117"/>
      <c r="H18" s="111"/>
      <c r="I18" s="112"/>
      <c r="J18" s="118"/>
      <c r="K18" s="113"/>
      <c r="L18" s="114"/>
      <c r="M18" s="115"/>
      <c r="N18" s="116">
        <f t="shared" si="0"/>
        <v>0</v>
      </c>
    </row>
    <row r="19" spans="2:14" s="91" customFormat="1" ht="39.950000000000003" customHeight="1">
      <c r="B19" s="107"/>
      <c r="C19" s="108"/>
      <c r="D19" s="109"/>
      <c r="E19" s="109"/>
      <c r="F19" s="108"/>
      <c r="G19" s="110"/>
      <c r="H19" s="111"/>
      <c r="I19" s="120"/>
      <c r="J19" s="118"/>
      <c r="K19" s="113"/>
      <c r="L19" s="114"/>
      <c r="M19" s="115"/>
      <c r="N19" s="116">
        <f t="shared" si="0"/>
        <v>0</v>
      </c>
    </row>
    <row r="20" spans="2:14" s="91" customFormat="1" ht="39.950000000000003" customHeight="1">
      <c r="B20" s="107"/>
      <c r="C20" s="108"/>
      <c r="D20" s="109"/>
      <c r="E20" s="109"/>
      <c r="F20" s="108"/>
      <c r="G20" s="117"/>
      <c r="H20" s="111"/>
      <c r="I20" s="113"/>
      <c r="J20" s="118"/>
      <c r="K20" s="113"/>
      <c r="L20" s="114"/>
      <c r="M20" s="115"/>
      <c r="N20" s="116">
        <f t="shared" si="0"/>
        <v>0</v>
      </c>
    </row>
    <row r="21" spans="2:14" s="91" customFormat="1" ht="39.950000000000003" customHeight="1" thickBot="1">
      <c r="B21" s="121"/>
      <c r="C21" s="119"/>
      <c r="D21" s="122"/>
      <c r="E21" s="122"/>
      <c r="F21" s="168"/>
      <c r="G21" s="123"/>
      <c r="H21" s="124"/>
      <c r="I21" s="112"/>
      <c r="J21" s="118"/>
      <c r="K21" s="113"/>
      <c r="L21" s="125"/>
      <c r="M21" s="115"/>
      <c r="N21" s="126">
        <f t="shared" si="0"/>
        <v>0</v>
      </c>
    </row>
    <row r="22" spans="2:14" s="135" customFormat="1" ht="39.950000000000003" customHeight="1" thickTop="1" thickBot="1">
      <c r="B22" s="127" t="s">
        <v>209</v>
      </c>
      <c r="C22" s="128"/>
      <c r="D22" s="128"/>
      <c r="E22" s="128"/>
      <c r="F22" s="128"/>
      <c r="G22" s="129">
        <f t="shared" ref="G22:N22" si="1">SUM(G10:G21)</f>
        <v>0</v>
      </c>
      <c r="H22" s="130">
        <f t="shared" si="1"/>
        <v>0</v>
      </c>
      <c r="I22" s="131">
        <f t="shared" si="1"/>
        <v>0</v>
      </c>
      <c r="J22" s="132">
        <f t="shared" si="1"/>
        <v>0</v>
      </c>
      <c r="K22" s="130">
        <f t="shared" si="1"/>
        <v>0</v>
      </c>
      <c r="L22" s="130">
        <f t="shared" si="1"/>
        <v>0</v>
      </c>
      <c r="M22" s="133">
        <f t="shared" si="1"/>
        <v>0</v>
      </c>
      <c r="N22" s="134">
        <f t="shared" si="1"/>
        <v>0</v>
      </c>
    </row>
    <row r="23" spans="2:14" s="91" customFormat="1" ht="24.95" customHeight="1" thickBot="1">
      <c r="B23" s="136"/>
      <c r="C23" s="137"/>
      <c r="D23" s="137"/>
      <c r="E23" s="137"/>
      <c r="F23" s="137"/>
      <c r="G23" s="138"/>
      <c r="H23" s="139"/>
      <c r="I23" s="140"/>
      <c r="J23" s="141"/>
      <c r="K23" s="141"/>
      <c r="L23" s="141"/>
      <c r="M23" s="141"/>
      <c r="N23" s="142"/>
    </row>
    <row r="24" spans="2:14" s="91" customFormat="1" ht="30" customHeight="1">
      <c r="B24" s="478" t="s">
        <v>221</v>
      </c>
      <c r="C24" s="479"/>
      <c r="D24" s="479"/>
      <c r="E24" s="472" t="e">
        <f>INT(H22/G22)</f>
        <v>#DIV/0!</v>
      </c>
      <c r="F24" s="473"/>
      <c r="G24" s="474"/>
      <c r="H24" s="143"/>
      <c r="I24" s="143"/>
      <c r="J24" s="143"/>
      <c r="K24" s="143"/>
      <c r="L24" s="143"/>
      <c r="M24" s="143"/>
    </row>
    <row r="25" spans="2:14" s="91" customFormat="1" ht="30" customHeight="1" thickBot="1">
      <c r="B25" s="462" t="s">
        <v>222</v>
      </c>
      <c r="C25" s="463"/>
      <c r="D25" s="464"/>
      <c r="E25" s="475" t="e">
        <f>INT(N22/G22)</f>
        <v>#DIV/0!</v>
      </c>
      <c r="F25" s="476"/>
      <c r="G25" s="477"/>
      <c r="H25" s="143"/>
      <c r="I25" s="143"/>
      <c r="J25" s="143"/>
      <c r="K25" s="143"/>
      <c r="L25" s="143"/>
      <c r="M25" s="143"/>
    </row>
    <row r="26" spans="2:14" s="144" customFormat="1">
      <c r="C26" s="145"/>
      <c r="D26" s="145"/>
      <c r="E26" s="145"/>
      <c r="F26" s="145"/>
      <c r="G26" s="146"/>
      <c r="H26" s="146"/>
      <c r="I26" s="146"/>
      <c r="J26" s="146"/>
      <c r="K26" s="146"/>
      <c r="L26" s="146"/>
      <c r="M26" s="146"/>
      <c r="N26" s="146"/>
    </row>
    <row r="27" spans="2:14" s="144" customFormat="1">
      <c r="C27" s="145"/>
      <c r="D27" s="145"/>
      <c r="E27" s="145"/>
      <c r="F27" s="145"/>
      <c r="G27" s="146"/>
      <c r="H27" s="146"/>
      <c r="I27" s="146"/>
      <c r="J27" s="146"/>
      <c r="K27" s="146"/>
      <c r="L27" s="146"/>
      <c r="M27" s="146"/>
      <c r="N27" s="146"/>
    </row>
    <row r="28" spans="2:14" s="144" customFormat="1">
      <c r="C28" s="145"/>
      <c r="D28" s="145"/>
      <c r="E28" s="145"/>
      <c r="F28" s="145"/>
      <c r="G28" s="146"/>
      <c r="H28" s="146"/>
      <c r="I28" s="146"/>
      <c r="J28" s="146"/>
      <c r="K28" s="146"/>
      <c r="L28" s="146"/>
      <c r="M28" s="146"/>
      <c r="N28" s="146"/>
    </row>
    <row r="29" spans="2:14" s="144" customFormat="1">
      <c r="C29" s="145"/>
      <c r="D29" s="145"/>
      <c r="E29" s="145"/>
      <c r="F29" s="145"/>
      <c r="G29" s="146"/>
      <c r="H29" s="146"/>
      <c r="I29" s="146"/>
      <c r="J29" s="146"/>
      <c r="K29" s="146"/>
      <c r="L29" s="146"/>
      <c r="M29" s="146"/>
      <c r="N29" s="146"/>
    </row>
    <row r="30" spans="2:14" s="144" customFormat="1">
      <c r="C30" s="145"/>
      <c r="D30" s="145"/>
      <c r="E30" s="145"/>
      <c r="F30" s="145"/>
      <c r="G30" s="146"/>
      <c r="H30" s="146"/>
      <c r="I30" s="146"/>
      <c r="J30" s="146"/>
      <c r="K30" s="146"/>
      <c r="L30" s="146"/>
      <c r="M30" s="146"/>
      <c r="N30" s="146"/>
    </row>
    <row r="31" spans="2:14" s="144" customFormat="1">
      <c r="C31" s="145"/>
      <c r="D31" s="145"/>
      <c r="E31" s="145"/>
      <c r="F31" s="145"/>
      <c r="G31" s="146"/>
      <c r="H31" s="146"/>
      <c r="I31" s="146"/>
      <c r="J31" s="146"/>
      <c r="K31" s="146"/>
      <c r="L31" s="146"/>
      <c r="M31" s="146"/>
      <c r="N31" s="146"/>
    </row>
    <row r="32" spans="2:14" s="144" customFormat="1">
      <c r="B32" s="147"/>
      <c r="C32" s="148"/>
      <c r="D32" s="148"/>
      <c r="E32" s="148"/>
      <c r="F32" s="148"/>
      <c r="G32" s="149"/>
      <c r="H32" s="149"/>
      <c r="I32" s="146"/>
      <c r="J32" s="146"/>
      <c r="K32" s="146"/>
      <c r="L32" s="146"/>
      <c r="M32" s="146"/>
      <c r="N32" s="146"/>
    </row>
    <row r="33" spans="2:14" s="144" customFormat="1">
      <c r="B33" s="147"/>
      <c r="C33" s="148"/>
      <c r="D33" s="148"/>
      <c r="E33" s="148"/>
      <c r="F33" s="148"/>
      <c r="G33" s="149"/>
      <c r="H33" s="149"/>
      <c r="I33" s="146"/>
      <c r="J33" s="146"/>
      <c r="K33" s="146"/>
      <c r="L33" s="146"/>
      <c r="M33" s="146"/>
      <c r="N33" s="146"/>
    </row>
    <row r="34" spans="2:14" s="144" customFormat="1">
      <c r="B34" s="147"/>
      <c r="C34" s="148"/>
      <c r="D34" s="148"/>
      <c r="E34" s="148"/>
      <c r="F34" s="148"/>
      <c r="G34" s="149"/>
      <c r="H34" s="149"/>
      <c r="I34" s="146"/>
      <c r="J34" s="146"/>
      <c r="K34" s="146"/>
      <c r="L34" s="146"/>
      <c r="M34" s="146"/>
      <c r="N34" s="146"/>
    </row>
    <row r="35" spans="2:14" s="144" customFormat="1">
      <c r="B35" s="147"/>
      <c r="C35" s="148"/>
      <c r="D35" s="148"/>
      <c r="E35" s="148"/>
      <c r="F35" s="148"/>
      <c r="G35" s="149"/>
      <c r="H35" s="149"/>
      <c r="I35" s="146"/>
      <c r="J35" s="146"/>
      <c r="K35" s="146"/>
      <c r="L35" s="146"/>
      <c r="M35" s="146"/>
      <c r="N35" s="146"/>
    </row>
    <row r="36" spans="2:14" s="144" customFormat="1">
      <c r="C36" s="145"/>
      <c r="D36" s="145"/>
      <c r="E36" s="145"/>
      <c r="F36" s="145"/>
      <c r="G36" s="146"/>
      <c r="H36" s="146"/>
      <c r="I36" s="150"/>
      <c r="J36" s="146"/>
      <c r="K36" s="146"/>
      <c r="L36" s="146"/>
      <c r="M36" s="146"/>
      <c r="N36" s="146"/>
    </row>
    <row r="37" spans="2:14" s="144" customFormat="1">
      <c r="C37" s="145"/>
      <c r="D37" s="145"/>
      <c r="E37" s="145"/>
      <c r="F37" s="145"/>
      <c r="G37" s="146"/>
      <c r="H37" s="146"/>
      <c r="I37" s="150"/>
      <c r="J37" s="146"/>
      <c r="K37" s="146"/>
      <c r="L37" s="146"/>
      <c r="M37" s="146"/>
      <c r="N37" s="146"/>
    </row>
    <row r="38" spans="2:14" s="144" customFormat="1">
      <c r="C38" s="145"/>
      <c r="D38" s="145"/>
      <c r="E38" s="145"/>
      <c r="F38" s="145"/>
      <c r="G38" s="146"/>
      <c r="H38" s="146"/>
      <c r="I38" s="150"/>
      <c r="J38" s="146"/>
      <c r="K38" s="146"/>
      <c r="L38" s="146"/>
      <c r="M38" s="146"/>
      <c r="N38" s="146"/>
    </row>
    <row r="39" spans="2:14" s="144" customFormat="1">
      <c r="C39" s="145"/>
      <c r="D39" s="145"/>
      <c r="E39" s="145"/>
      <c r="F39" s="145"/>
      <c r="G39" s="146"/>
      <c r="H39" s="146"/>
      <c r="I39" s="146"/>
      <c r="J39" s="146"/>
      <c r="K39" s="146"/>
      <c r="L39" s="146"/>
      <c r="M39" s="146"/>
      <c r="N39" s="146"/>
    </row>
    <row r="40" spans="2:14" s="144" customFormat="1">
      <c r="C40" s="145"/>
      <c r="D40" s="145"/>
      <c r="E40" s="145"/>
      <c r="F40" s="145"/>
      <c r="G40" s="146"/>
      <c r="H40" s="146"/>
      <c r="I40" s="146"/>
      <c r="J40" s="146"/>
      <c r="K40" s="146"/>
      <c r="L40" s="146"/>
      <c r="M40" s="146"/>
      <c r="N40" s="146"/>
    </row>
    <row r="41" spans="2:14" s="144" customFormat="1">
      <c r="C41" s="145"/>
      <c r="D41" s="145"/>
      <c r="E41" s="145"/>
      <c r="F41" s="145"/>
      <c r="G41" s="146"/>
      <c r="H41" s="146"/>
      <c r="I41" s="146"/>
      <c r="J41" s="146"/>
      <c r="K41" s="146"/>
      <c r="L41" s="146"/>
      <c r="M41" s="146"/>
      <c r="N41" s="146"/>
    </row>
  </sheetData>
  <mergeCells count="16">
    <mergeCell ref="K2:N4"/>
    <mergeCell ref="B25:D25"/>
    <mergeCell ref="I7:N7"/>
    <mergeCell ref="H8:H9"/>
    <mergeCell ref="N8:N9"/>
    <mergeCell ref="E24:G24"/>
    <mergeCell ref="E25:G25"/>
    <mergeCell ref="B24:D24"/>
    <mergeCell ref="B7:B9"/>
    <mergeCell ref="C7:C9"/>
    <mergeCell ref="D7:D9"/>
    <mergeCell ref="E7:E9"/>
    <mergeCell ref="G7:G9"/>
    <mergeCell ref="B3:J3"/>
    <mergeCell ref="H5:N5"/>
    <mergeCell ref="F7:F9"/>
  </mergeCells>
  <phoneticPr fontId="2"/>
  <conditionalFormatting sqref="G10:G21">
    <cfRule type="cellIs" dxfId="9" priority="6" stopIfTrue="1" operator="greaterThan">
      <formula>12</formula>
    </cfRule>
  </conditionalFormatting>
  <conditionalFormatting sqref="F10:F21">
    <cfRule type="containsText" dxfId="8" priority="2" stopIfTrue="1" operator="containsText" text="×">
      <formula>NOT(ISERROR(SEARCH("×",F10)))</formula>
    </cfRule>
    <cfRule type="expression" dxfId="7" priority="3" stopIfTrue="1">
      <formula>$E$10&lt;&gt;○</formula>
    </cfRule>
    <cfRule type="expression" dxfId="6" priority="4" stopIfTrue="1">
      <formula>"&lt;&gt;○"</formula>
    </cfRule>
    <cfRule type="expression" dxfId="5" priority="5" stopIfTrue="1">
      <formula>"≠○,×"</formula>
    </cfRule>
  </conditionalFormatting>
  <conditionalFormatting sqref="G10:G21">
    <cfRule type="cellIs" dxfId="4" priority="1" stopIfTrue="1" operator="greaterThan">
      <formula>12</formula>
    </cfRule>
  </conditionalFormatting>
  <dataValidations count="2">
    <dataValidation type="list" allowBlank="1" showInputMessage="1" showErrorMessage="1" sqref="F10:F21" xr:uid="{00000000-0002-0000-0400-000000000000}">
      <formula1>"○"</formula1>
    </dataValidation>
    <dataValidation type="decimal" allowBlank="1" showInputMessage="1" showErrorMessage="1" error="・小数点第2位以下を切り捨ててください。_x000a_・最大値は12.0です。" sqref="G10:G21" xr:uid="{00000000-0002-0000-0400-000001000000}">
      <formula1>0.1</formula1>
      <formula2>12</formula2>
    </dataValidation>
  </dataValidations>
  <pageMargins left="0.70866141732283472" right="0.70866141732283472" top="0.74803149606299213" bottom="0.74803149606299213" header="0.31496062992125984" footer="0.31496062992125984"/>
  <pageSetup paperSize="9"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1"/>
  <sheetViews>
    <sheetView view="pageBreakPreview" zoomScale="60" zoomScaleNormal="75" workbookViewId="0">
      <selection activeCell="B3" sqref="B3:I3"/>
    </sheetView>
  </sheetViews>
  <sheetFormatPr defaultColWidth="8.25" defaultRowHeight="12"/>
  <cols>
    <col min="1" max="1" width="1.375" style="73" customWidth="1"/>
    <col min="2" max="2" width="19.75" style="83" customWidth="1"/>
    <col min="3" max="3" width="10.5" style="71" customWidth="1"/>
    <col min="4" max="4" width="13.875" style="71" customWidth="1"/>
    <col min="5" max="5" width="9.5" style="71" customWidth="1"/>
    <col min="6" max="6" width="13.75" style="72" customWidth="1"/>
    <col min="7" max="7" width="22.75" style="72" customWidth="1"/>
    <col min="8" max="8" width="21" style="72" customWidth="1"/>
    <col min="9" max="9" width="26.125" style="72" bestFit="1" customWidth="1"/>
    <col min="10" max="10" width="12.625" style="72" customWidth="1"/>
    <col min="11" max="11" width="16.25" style="72" customWidth="1"/>
    <col min="12" max="12" width="18.125" style="72" customWidth="1"/>
    <col min="13" max="13" width="28.125" style="72" customWidth="1"/>
    <col min="14" max="16384" width="8.25" style="73"/>
  </cols>
  <sheetData>
    <row r="1" spans="2:13" ht="11.25" customHeight="1" thickBot="1">
      <c r="B1" s="70"/>
    </row>
    <row r="2" spans="2:13" ht="21" customHeight="1" thickBot="1">
      <c r="B2" s="74" t="s">
        <v>257</v>
      </c>
      <c r="I2" s="75"/>
      <c r="J2" s="453" t="s">
        <v>223</v>
      </c>
      <c r="K2" s="454"/>
      <c r="L2" s="454"/>
      <c r="M2" s="455"/>
    </row>
    <row r="3" spans="2:13" ht="36" customHeight="1" thickTop="1" thickBot="1">
      <c r="B3" s="490" t="s">
        <v>235</v>
      </c>
      <c r="C3" s="491"/>
      <c r="D3" s="491"/>
      <c r="E3" s="491"/>
      <c r="F3" s="491"/>
      <c r="G3" s="491"/>
      <c r="H3" s="491"/>
      <c r="I3" s="491"/>
      <c r="J3" s="456"/>
      <c r="K3" s="457"/>
      <c r="L3" s="457"/>
      <c r="M3" s="458"/>
    </row>
    <row r="4" spans="2:13" ht="17.25" customHeight="1" thickTop="1" thickBot="1">
      <c r="B4" s="77"/>
      <c r="C4" s="77"/>
      <c r="D4" s="77"/>
      <c r="E4" s="77"/>
      <c r="F4" s="78"/>
      <c r="G4" s="78"/>
      <c r="H4" s="78"/>
      <c r="I4" s="76"/>
      <c r="J4" s="459"/>
      <c r="K4" s="460"/>
      <c r="L4" s="460"/>
      <c r="M4" s="461"/>
    </row>
    <row r="5" spans="2:13" ht="49.5" customHeight="1">
      <c r="B5" s="79" t="s">
        <v>195</v>
      </c>
      <c r="C5" s="80"/>
      <c r="D5" s="81"/>
      <c r="E5" s="81"/>
      <c r="F5" s="82"/>
      <c r="G5" s="492"/>
      <c r="H5" s="493"/>
      <c r="I5" s="493"/>
      <c r="J5" s="494"/>
      <c r="K5" s="494"/>
      <c r="L5" s="494"/>
      <c r="M5" s="495"/>
    </row>
    <row r="6" spans="2:13" ht="12.75" thickBot="1"/>
    <row r="7" spans="2:13" s="85" customFormat="1" ht="40.5" customHeight="1" thickBot="1">
      <c r="B7" s="480" t="s">
        <v>218</v>
      </c>
      <c r="C7" s="482" t="s">
        <v>196</v>
      </c>
      <c r="D7" s="484" t="s">
        <v>197</v>
      </c>
      <c r="E7" s="485" t="s">
        <v>241</v>
      </c>
      <c r="F7" s="488" t="s">
        <v>198</v>
      </c>
      <c r="G7" s="84" t="s">
        <v>199</v>
      </c>
      <c r="H7" s="465" t="s">
        <v>243</v>
      </c>
      <c r="I7" s="466"/>
      <c r="J7" s="466"/>
      <c r="K7" s="466"/>
      <c r="L7" s="466"/>
      <c r="M7" s="467"/>
    </row>
    <row r="8" spans="2:13" s="91" customFormat="1" ht="44.25" customHeight="1">
      <c r="B8" s="481"/>
      <c r="C8" s="483"/>
      <c r="D8" s="483"/>
      <c r="E8" s="486"/>
      <c r="F8" s="489"/>
      <c r="G8" s="468" t="s">
        <v>200</v>
      </c>
      <c r="H8" s="86" t="s">
        <v>201</v>
      </c>
      <c r="I8" s="87" t="s">
        <v>202</v>
      </c>
      <c r="J8" s="88" t="s">
        <v>219</v>
      </c>
      <c r="K8" s="89" t="s">
        <v>203</v>
      </c>
      <c r="L8" s="90" t="s">
        <v>204</v>
      </c>
      <c r="M8" s="470" t="s">
        <v>205</v>
      </c>
    </row>
    <row r="9" spans="2:13" s="91" customFormat="1" ht="24.95" customHeight="1" thickBot="1">
      <c r="B9" s="481"/>
      <c r="C9" s="483"/>
      <c r="D9" s="483"/>
      <c r="E9" s="487"/>
      <c r="F9" s="489"/>
      <c r="G9" s="469"/>
      <c r="H9" s="92" t="s">
        <v>206</v>
      </c>
      <c r="I9" s="93" t="s">
        <v>206</v>
      </c>
      <c r="J9" s="92" t="s">
        <v>206</v>
      </c>
      <c r="K9" s="94" t="s">
        <v>207</v>
      </c>
      <c r="L9" s="95" t="s">
        <v>208</v>
      </c>
      <c r="M9" s="471"/>
    </row>
    <row r="10" spans="2:13" s="91" customFormat="1" ht="39.950000000000003" customHeight="1">
      <c r="B10" s="96"/>
      <c r="C10" s="97"/>
      <c r="D10" s="98"/>
      <c r="E10" s="98"/>
      <c r="F10" s="99"/>
      <c r="G10" s="100"/>
      <c r="H10" s="101"/>
      <c r="I10" s="102"/>
      <c r="J10" s="103"/>
      <c r="K10" s="104"/>
      <c r="L10" s="105"/>
      <c r="M10" s="106">
        <f t="shared" ref="M10:M21" si="0">SUM(H10,I10,J10,K10,L10)</f>
        <v>0</v>
      </c>
    </row>
    <row r="11" spans="2:13" s="91" customFormat="1" ht="39.950000000000003" customHeight="1">
      <c r="B11" s="107"/>
      <c r="C11" s="108"/>
      <c r="D11" s="109"/>
      <c r="E11" s="109"/>
      <c r="F11" s="110"/>
      <c r="G11" s="111"/>
      <c r="H11" s="112"/>
      <c r="I11" s="113"/>
      <c r="J11" s="113"/>
      <c r="K11" s="114"/>
      <c r="L11" s="115"/>
      <c r="M11" s="116">
        <f t="shared" si="0"/>
        <v>0</v>
      </c>
    </row>
    <row r="12" spans="2:13" s="91" customFormat="1" ht="39.950000000000003" customHeight="1">
      <c r="B12" s="107"/>
      <c r="C12" s="108"/>
      <c r="D12" s="109"/>
      <c r="E12" s="109"/>
      <c r="F12" s="117"/>
      <c r="G12" s="111"/>
      <c r="H12" s="112"/>
      <c r="I12" s="118"/>
      <c r="J12" s="113"/>
      <c r="K12" s="114"/>
      <c r="L12" s="115"/>
      <c r="M12" s="116">
        <f t="shared" si="0"/>
        <v>0</v>
      </c>
    </row>
    <row r="13" spans="2:13" s="91" customFormat="1" ht="39.950000000000003" customHeight="1">
      <c r="B13" s="107"/>
      <c r="C13" s="108"/>
      <c r="D13" s="108"/>
      <c r="E13" s="109"/>
      <c r="F13" s="110"/>
      <c r="G13" s="111"/>
      <c r="H13" s="112"/>
      <c r="I13" s="118"/>
      <c r="J13" s="113"/>
      <c r="K13" s="114"/>
      <c r="L13" s="115"/>
      <c r="M13" s="116">
        <f t="shared" si="0"/>
        <v>0</v>
      </c>
    </row>
    <row r="14" spans="2:13" s="91" customFormat="1" ht="39.950000000000003" customHeight="1">
      <c r="B14" s="107"/>
      <c r="C14" s="108"/>
      <c r="D14" s="109"/>
      <c r="E14" s="109"/>
      <c r="F14" s="117"/>
      <c r="G14" s="111"/>
      <c r="H14" s="112"/>
      <c r="I14" s="118"/>
      <c r="J14" s="113"/>
      <c r="K14" s="114"/>
      <c r="L14" s="115"/>
      <c r="M14" s="116">
        <f t="shared" si="0"/>
        <v>0</v>
      </c>
    </row>
    <row r="15" spans="2:13" s="91" customFormat="1" ht="39.950000000000003" customHeight="1">
      <c r="B15" s="107"/>
      <c r="C15" s="108"/>
      <c r="D15" s="109"/>
      <c r="E15" s="109"/>
      <c r="F15" s="117"/>
      <c r="G15" s="111"/>
      <c r="H15" s="112"/>
      <c r="I15" s="118"/>
      <c r="J15" s="113"/>
      <c r="K15" s="114"/>
      <c r="L15" s="115"/>
      <c r="M15" s="116">
        <f t="shared" si="0"/>
        <v>0</v>
      </c>
    </row>
    <row r="16" spans="2:13" s="91" customFormat="1" ht="39.950000000000003" customHeight="1">
      <c r="B16" s="107"/>
      <c r="C16" s="108"/>
      <c r="D16" s="109"/>
      <c r="E16" s="109"/>
      <c r="F16" s="117"/>
      <c r="G16" s="111"/>
      <c r="H16" s="112"/>
      <c r="I16" s="118"/>
      <c r="J16" s="113"/>
      <c r="K16" s="114"/>
      <c r="L16" s="115"/>
      <c r="M16" s="116">
        <f t="shared" si="0"/>
        <v>0</v>
      </c>
    </row>
    <row r="17" spans="2:13" s="91" customFormat="1" ht="39.950000000000003" customHeight="1">
      <c r="B17" s="107"/>
      <c r="C17" s="108"/>
      <c r="D17" s="109"/>
      <c r="E17" s="109"/>
      <c r="F17" s="110"/>
      <c r="G17" s="111"/>
      <c r="H17" s="112"/>
      <c r="I17" s="118"/>
      <c r="J17" s="113"/>
      <c r="K17" s="114"/>
      <c r="L17" s="115"/>
      <c r="M17" s="116">
        <f t="shared" si="0"/>
        <v>0</v>
      </c>
    </row>
    <row r="18" spans="2:13" s="91" customFormat="1" ht="39.950000000000003" customHeight="1">
      <c r="B18" s="107"/>
      <c r="C18" s="108"/>
      <c r="D18" s="109"/>
      <c r="E18" s="109"/>
      <c r="F18" s="117"/>
      <c r="G18" s="111"/>
      <c r="H18" s="112"/>
      <c r="I18" s="118"/>
      <c r="J18" s="113"/>
      <c r="K18" s="114"/>
      <c r="L18" s="115"/>
      <c r="M18" s="116">
        <f t="shared" si="0"/>
        <v>0</v>
      </c>
    </row>
    <row r="19" spans="2:13" s="91" customFormat="1" ht="39.950000000000003" customHeight="1">
      <c r="B19" s="107"/>
      <c r="C19" s="108"/>
      <c r="D19" s="109"/>
      <c r="E19" s="109"/>
      <c r="F19" s="110"/>
      <c r="G19" s="111"/>
      <c r="H19" s="120"/>
      <c r="I19" s="118"/>
      <c r="J19" s="113"/>
      <c r="K19" s="114"/>
      <c r="L19" s="115"/>
      <c r="M19" s="116">
        <f t="shared" si="0"/>
        <v>0</v>
      </c>
    </row>
    <row r="20" spans="2:13" s="91" customFormat="1" ht="39.950000000000003" customHeight="1">
      <c r="B20" s="107"/>
      <c r="C20" s="108"/>
      <c r="D20" s="109"/>
      <c r="E20" s="109"/>
      <c r="F20" s="117"/>
      <c r="G20" s="111"/>
      <c r="H20" s="113"/>
      <c r="I20" s="118"/>
      <c r="J20" s="113"/>
      <c r="K20" s="114"/>
      <c r="L20" s="115"/>
      <c r="M20" s="116">
        <f t="shared" si="0"/>
        <v>0</v>
      </c>
    </row>
    <row r="21" spans="2:13" s="91" customFormat="1" ht="39.950000000000003" customHeight="1" thickBot="1">
      <c r="B21" s="121"/>
      <c r="C21" s="119"/>
      <c r="D21" s="122"/>
      <c r="E21" s="122"/>
      <c r="F21" s="123"/>
      <c r="G21" s="124"/>
      <c r="H21" s="112"/>
      <c r="I21" s="118"/>
      <c r="J21" s="113"/>
      <c r="K21" s="125"/>
      <c r="L21" s="115"/>
      <c r="M21" s="126">
        <f t="shared" si="0"/>
        <v>0</v>
      </c>
    </row>
    <row r="22" spans="2:13" s="135" customFormat="1" ht="39.950000000000003" customHeight="1" thickTop="1" thickBot="1">
      <c r="B22" s="127" t="s">
        <v>209</v>
      </c>
      <c r="C22" s="128"/>
      <c r="D22" s="128"/>
      <c r="E22" s="128"/>
      <c r="F22" s="129">
        <f t="shared" ref="F22:M22" si="1">SUM(F10:F21)</f>
        <v>0</v>
      </c>
      <c r="G22" s="130">
        <f t="shared" si="1"/>
        <v>0</v>
      </c>
      <c r="H22" s="131">
        <f t="shared" si="1"/>
        <v>0</v>
      </c>
      <c r="I22" s="132">
        <f t="shared" si="1"/>
        <v>0</v>
      </c>
      <c r="J22" s="130">
        <f t="shared" si="1"/>
        <v>0</v>
      </c>
      <c r="K22" s="130">
        <f t="shared" si="1"/>
        <v>0</v>
      </c>
      <c r="L22" s="133">
        <f t="shared" si="1"/>
        <v>0</v>
      </c>
      <c r="M22" s="134">
        <f t="shared" si="1"/>
        <v>0</v>
      </c>
    </row>
    <row r="23" spans="2:13" s="91" customFormat="1" ht="24.95" customHeight="1" thickBot="1">
      <c r="B23" s="136"/>
      <c r="C23" s="137"/>
      <c r="D23" s="137"/>
      <c r="E23" s="137"/>
      <c r="F23" s="138"/>
      <c r="G23" s="139"/>
      <c r="H23" s="140"/>
      <c r="I23" s="141"/>
      <c r="J23" s="141"/>
      <c r="K23" s="141"/>
      <c r="L23" s="141"/>
      <c r="M23" s="142"/>
    </row>
    <row r="24" spans="2:13" s="91" customFormat="1" ht="30" customHeight="1">
      <c r="B24" s="478" t="s">
        <v>224</v>
      </c>
      <c r="C24" s="479"/>
      <c r="D24" s="479"/>
      <c r="E24" s="472" t="e">
        <f>INT(G22/F22)</f>
        <v>#DIV/0!</v>
      </c>
      <c r="F24" s="474"/>
      <c r="G24" s="143"/>
      <c r="H24" s="143"/>
      <c r="I24" s="143"/>
      <c r="J24" s="143"/>
      <c r="K24" s="143"/>
      <c r="L24" s="143"/>
    </row>
    <row r="25" spans="2:13" s="91" customFormat="1" ht="30" customHeight="1" thickBot="1">
      <c r="B25" s="462" t="s">
        <v>225</v>
      </c>
      <c r="C25" s="463"/>
      <c r="D25" s="464"/>
      <c r="E25" s="475" t="e">
        <f>INT(M22/F22)</f>
        <v>#DIV/0!</v>
      </c>
      <c r="F25" s="477"/>
      <c r="G25" s="143"/>
      <c r="H25" s="143"/>
      <c r="I25" s="143"/>
      <c r="J25" s="143"/>
      <c r="K25" s="143"/>
      <c r="L25" s="143"/>
    </row>
    <row r="26" spans="2:13" s="144" customFormat="1">
      <c r="C26" s="145"/>
      <c r="D26" s="145"/>
      <c r="E26" s="145"/>
      <c r="F26" s="146"/>
      <c r="G26" s="146"/>
      <c r="H26" s="146"/>
      <c r="I26" s="146"/>
      <c r="J26" s="146"/>
      <c r="K26" s="146"/>
      <c r="L26" s="146"/>
      <c r="M26" s="146"/>
    </row>
    <row r="27" spans="2:13" s="144" customFormat="1">
      <c r="C27" s="145"/>
      <c r="D27" s="145"/>
      <c r="E27" s="145"/>
      <c r="F27" s="146"/>
      <c r="G27" s="146"/>
      <c r="H27" s="146"/>
      <c r="I27" s="146"/>
      <c r="J27" s="146"/>
      <c r="K27" s="146"/>
      <c r="L27" s="146"/>
      <c r="M27" s="146"/>
    </row>
    <row r="28" spans="2:13" s="144" customFormat="1">
      <c r="C28" s="145"/>
      <c r="D28" s="145"/>
      <c r="E28" s="145"/>
      <c r="F28" s="146"/>
      <c r="G28" s="146"/>
      <c r="H28" s="146"/>
      <c r="I28" s="146"/>
      <c r="J28" s="146"/>
      <c r="K28" s="146"/>
      <c r="L28" s="146"/>
      <c r="M28" s="146"/>
    </row>
    <row r="29" spans="2:13" s="144" customFormat="1">
      <c r="C29" s="145"/>
      <c r="D29" s="145"/>
      <c r="E29" s="145"/>
      <c r="F29" s="146"/>
      <c r="G29" s="146"/>
      <c r="H29" s="146"/>
      <c r="I29" s="146"/>
      <c r="J29" s="146"/>
      <c r="K29" s="146"/>
      <c r="L29" s="146"/>
      <c r="M29" s="146"/>
    </row>
    <row r="30" spans="2:13" s="144" customFormat="1">
      <c r="C30" s="145"/>
      <c r="D30" s="145"/>
      <c r="E30" s="145"/>
      <c r="F30" s="146"/>
      <c r="G30" s="146"/>
      <c r="H30" s="146"/>
      <c r="I30" s="146"/>
      <c r="J30" s="146"/>
      <c r="K30" s="146"/>
      <c r="L30" s="146"/>
      <c r="M30" s="146"/>
    </row>
    <row r="31" spans="2:13" s="144" customFormat="1">
      <c r="C31" s="145"/>
      <c r="D31" s="145"/>
      <c r="E31" s="145"/>
      <c r="F31" s="146"/>
      <c r="G31" s="146"/>
      <c r="H31" s="146"/>
      <c r="I31" s="146"/>
      <c r="J31" s="146"/>
      <c r="K31" s="146"/>
      <c r="L31" s="146"/>
      <c r="M31" s="146"/>
    </row>
    <row r="32" spans="2:13" s="144" customFormat="1">
      <c r="B32" s="147"/>
      <c r="C32" s="148"/>
      <c r="D32" s="148"/>
      <c r="E32" s="148"/>
      <c r="F32" s="149"/>
      <c r="G32" s="149"/>
      <c r="H32" s="146"/>
      <c r="I32" s="146"/>
      <c r="J32" s="146"/>
      <c r="K32" s="146"/>
      <c r="L32" s="146"/>
      <c r="M32" s="146"/>
    </row>
    <row r="33" spans="2:13" s="144" customFormat="1">
      <c r="B33" s="147"/>
      <c r="C33" s="148"/>
      <c r="D33" s="148"/>
      <c r="E33" s="148"/>
      <c r="F33" s="149"/>
      <c r="G33" s="149"/>
      <c r="H33" s="146"/>
      <c r="I33" s="146"/>
      <c r="J33" s="146"/>
      <c r="K33" s="146"/>
      <c r="L33" s="146"/>
      <c r="M33" s="146"/>
    </row>
    <row r="34" spans="2:13" s="144" customFormat="1">
      <c r="B34" s="147"/>
      <c r="C34" s="148"/>
      <c r="D34" s="148"/>
      <c r="E34" s="148"/>
      <c r="F34" s="149"/>
      <c r="G34" s="149"/>
      <c r="H34" s="146"/>
      <c r="I34" s="146"/>
      <c r="J34" s="146"/>
      <c r="K34" s="146"/>
      <c r="L34" s="146"/>
      <c r="M34" s="146"/>
    </row>
    <row r="35" spans="2:13" s="144" customFormat="1">
      <c r="B35" s="147"/>
      <c r="C35" s="148"/>
      <c r="D35" s="148"/>
      <c r="E35" s="148"/>
      <c r="F35" s="149"/>
      <c r="G35" s="149"/>
      <c r="H35" s="146"/>
      <c r="I35" s="146"/>
      <c r="J35" s="146"/>
      <c r="K35" s="146"/>
      <c r="L35" s="146"/>
      <c r="M35" s="146"/>
    </row>
    <row r="36" spans="2:13" s="144" customFormat="1">
      <c r="C36" s="145"/>
      <c r="D36" s="145"/>
      <c r="E36" s="145"/>
      <c r="F36" s="146"/>
      <c r="G36" s="146"/>
      <c r="H36" s="150"/>
      <c r="I36" s="146"/>
      <c r="J36" s="146"/>
      <c r="K36" s="146"/>
      <c r="L36" s="146"/>
      <c r="M36" s="146"/>
    </row>
    <row r="37" spans="2:13" s="144" customFormat="1">
      <c r="C37" s="145"/>
      <c r="D37" s="145"/>
      <c r="E37" s="145"/>
      <c r="F37" s="146"/>
      <c r="G37" s="146"/>
      <c r="H37" s="150"/>
      <c r="I37" s="146"/>
      <c r="J37" s="146"/>
      <c r="K37" s="146"/>
      <c r="L37" s="146"/>
      <c r="M37" s="146"/>
    </row>
    <row r="38" spans="2:13" s="144" customFormat="1">
      <c r="C38" s="145"/>
      <c r="D38" s="145"/>
      <c r="E38" s="145"/>
      <c r="F38" s="146"/>
      <c r="G38" s="146"/>
      <c r="H38" s="150"/>
      <c r="I38" s="146"/>
      <c r="J38" s="146"/>
      <c r="K38" s="146"/>
      <c r="L38" s="146"/>
      <c r="M38" s="146"/>
    </row>
    <row r="39" spans="2:13" s="144" customFormat="1">
      <c r="C39" s="145"/>
      <c r="D39" s="145"/>
      <c r="E39" s="145"/>
      <c r="F39" s="146"/>
      <c r="G39" s="146"/>
      <c r="H39" s="146"/>
      <c r="I39" s="146"/>
      <c r="J39" s="146"/>
      <c r="K39" s="146"/>
      <c r="L39" s="146"/>
      <c r="M39" s="146"/>
    </row>
    <row r="40" spans="2:13" s="144" customFormat="1">
      <c r="C40" s="145"/>
      <c r="D40" s="145"/>
      <c r="E40" s="145"/>
      <c r="F40" s="146"/>
      <c r="G40" s="146"/>
      <c r="H40" s="146"/>
      <c r="I40" s="146"/>
      <c r="J40" s="146"/>
      <c r="K40" s="146"/>
      <c r="L40" s="146"/>
      <c r="M40" s="146"/>
    </row>
    <row r="41" spans="2:13" s="144" customFormat="1">
      <c r="C41" s="145"/>
      <c r="D41" s="145"/>
      <c r="E41" s="145"/>
      <c r="F41" s="146"/>
      <c r="G41" s="146"/>
      <c r="H41" s="146"/>
      <c r="I41" s="146"/>
      <c r="J41" s="146"/>
      <c r="K41" s="146"/>
      <c r="L41" s="146"/>
      <c r="M41" s="146"/>
    </row>
  </sheetData>
  <mergeCells count="15">
    <mergeCell ref="B24:D24"/>
    <mergeCell ref="E24:F24"/>
    <mergeCell ref="B25:D25"/>
    <mergeCell ref="E25:F25"/>
    <mergeCell ref="J2:M4"/>
    <mergeCell ref="B3:I3"/>
    <mergeCell ref="G5:M5"/>
    <mergeCell ref="B7:B9"/>
    <mergeCell ref="C7:C9"/>
    <mergeCell ref="D7:D9"/>
    <mergeCell ref="E7:E9"/>
    <mergeCell ref="F7:F9"/>
    <mergeCell ref="H7:M7"/>
    <mergeCell ref="G8:G9"/>
    <mergeCell ref="M8:M9"/>
  </mergeCells>
  <phoneticPr fontId="2"/>
  <conditionalFormatting sqref="F10:F21">
    <cfRule type="cellIs" dxfId="3" priority="6" stopIfTrue="1" operator="greaterThan">
      <formula>12</formula>
    </cfRule>
  </conditionalFormatting>
  <conditionalFormatting sqref="F10:F21">
    <cfRule type="cellIs" dxfId="2" priority="1" stopIfTrue="1" operator="greaterThan">
      <formula>12</formula>
    </cfRule>
  </conditionalFormatting>
  <dataValidations count="1">
    <dataValidation type="decimal" allowBlank="1" showInputMessage="1" showErrorMessage="1" error="・小数点第2位以下を切り捨ててください。_x000a_・最大値は12.0です。" sqref="F10:F21" xr:uid="{00000000-0002-0000-0500-000000000000}">
      <formula1>0.1</formula1>
      <formula2>12</formula2>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41"/>
  <sheetViews>
    <sheetView view="pageBreakPreview" topLeftCell="A10" zoomScale="60" zoomScaleNormal="75" workbookViewId="0">
      <selection activeCell="K11" sqref="K11"/>
    </sheetView>
  </sheetViews>
  <sheetFormatPr defaultColWidth="8.25" defaultRowHeight="12"/>
  <cols>
    <col min="1" max="1" width="2.5" style="73" customWidth="1"/>
    <col min="2" max="2" width="24.375" style="83" customWidth="1"/>
    <col min="3" max="3" width="13.25" style="71" customWidth="1"/>
    <col min="4" max="4" width="13.875" style="71" customWidth="1"/>
    <col min="5" max="5" width="13.625" style="72" customWidth="1"/>
    <col min="6" max="6" width="21.625" style="72" customWidth="1"/>
    <col min="7" max="7" width="21" style="72" customWidth="1"/>
    <col min="8" max="8" width="26.125" style="72" bestFit="1" customWidth="1"/>
    <col min="9" max="9" width="12.625" style="72" customWidth="1"/>
    <col min="10" max="10" width="16.25" style="72" customWidth="1"/>
    <col min="11" max="11" width="18.125" style="72" customWidth="1"/>
    <col min="12" max="12" width="27.875" style="72" customWidth="1"/>
    <col min="13" max="16384" width="8.25" style="73"/>
  </cols>
  <sheetData>
    <row r="1" spans="2:12" ht="11.25" customHeight="1" thickBot="1">
      <c r="B1" s="70"/>
    </row>
    <row r="2" spans="2:12" ht="21" customHeight="1" thickBot="1">
      <c r="B2" s="74" t="s">
        <v>256</v>
      </c>
      <c r="H2" s="75"/>
      <c r="I2" s="453" t="s">
        <v>226</v>
      </c>
      <c r="J2" s="454"/>
      <c r="K2" s="454"/>
      <c r="L2" s="455"/>
    </row>
    <row r="3" spans="2:12" ht="36" customHeight="1" thickTop="1" thickBot="1">
      <c r="B3" s="490" t="s">
        <v>235</v>
      </c>
      <c r="C3" s="491"/>
      <c r="D3" s="491"/>
      <c r="E3" s="491"/>
      <c r="F3" s="491"/>
      <c r="G3" s="491"/>
      <c r="H3" s="491"/>
      <c r="I3" s="456"/>
      <c r="J3" s="457"/>
      <c r="K3" s="457"/>
      <c r="L3" s="458"/>
    </row>
    <row r="4" spans="2:12" ht="13.5" customHeight="1" thickTop="1" thickBot="1">
      <c r="B4" s="77"/>
      <c r="C4" s="77"/>
      <c r="D4" s="77"/>
      <c r="E4" s="78"/>
      <c r="F4" s="78"/>
      <c r="G4" s="78"/>
      <c r="H4" s="76"/>
      <c r="I4" s="459"/>
      <c r="J4" s="460"/>
      <c r="K4" s="460"/>
      <c r="L4" s="461"/>
    </row>
    <row r="5" spans="2:12" ht="49.5" customHeight="1">
      <c r="B5" s="79" t="s">
        <v>195</v>
      </c>
      <c r="C5" s="80"/>
      <c r="D5" s="81"/>
      <c r="E5" s="82"/>
      <c r="F5" s="492"/>
      <c r="G5" s="493"/>
      <c r="H5" s="493"/>
      <c r="I5" s="494"/>
      <c r="J5" s="494"/>
      <c r="K5" s="494"/>
      <c r="L5" s="495"/>
    </row>
    <row r="6" spans="2:12" ht="12.75" thickBot="1"/>
    <row r="7" spans="2:12" s="85" customFormat="1" ht="40.5" customHeight="1" thickBot="1">
      <c r="B7" s="480" t="s">
        <v>227</v>
      </c>
      <c r="C7" s="482" t="s">
        <v>196</v>
      </c>
      <c r="D7" s="484" t="s">
        <v>197</v>
      </c>
      <c r="E7" s="498" t="s">
        <v>242</v>
      </c>
      <c r="F7" s="84" t="s">
        <v>199</v>
      </c>
      <c r="G7" s="465" t="s">
        <v>243</v>
      </c>
      <c r="H7" s="466"/>
      <c r="I7" s="466"/>
      <c r="J7" s="466"/>
      <c r="K7" s="466"/>
      <c r="L7" s="467"/>
    </row>
    <row r="8" spans="2:12" s="91" customFormat="1" ht="44.25" customHeight="1">
      <c r="B8" s="481"/>
      <c r="C8" s="483"/>
      <c r="D8" s="483"/>
      <c r="E8" s="499"/>
      <c r="F8" s="468" t="s">
        <v>200</v>
      </c>
      <c r="G8" s="86" t="s">
        <v>201</v>
      </c>
      <c r="H8" s="87" t="s">
        <v>202</v>
      </c>
      <c r="I8" s="88" t="s">
        <v>219</v>
      </c>
      <c r="J8" s="89" t="s">
        <v>203</v>
      </c>
      <c r="K8" s="90" t="s">
        <v>204</v>
      </c>
      <c r="L8" s="470" t="s">
        <v>205</v>
      </c>
    </row>
    <row r="9" spans="2:12" s="91" customFormat="1" ht="45.75" customHeight="1" thickBot="1">
      <c r="B9" s="481"/>
      <c r="C9" s="483"/>
      <c r="D9" s="483"/>
      <c r="E9" s="499"/>
      <c r="F9" s="469"/>
      <c r="G9" s="92" t="s">
        <v>206</v>
      </c>
      <c r="H9" s="93" t="s">
        <v>206</v>
      </c>
      <c r="I9" s="92" t="s">
        <v>206</v>
      </c>
      <c r="J9" s="94" t="s">
        <v>207</v>
      </c>
      <c r="K9" s="95" t="s">
        <v>208</v>
      </c>
      <c r="L9" s="471"/>
    </row>
    <row r="10" spans="2:12" s="91" customFormat="1" ht="39.950000000000003" customHeight="1">
      <c r="B10" s="96"/>
      <c r="C10" s="97"/>
      <c r="D10" s="98"/>
      <c r="E10" s="99"/>
      <c r="F10" s="100"/>
      <c r="G10" s="101"/>
      <c r="H10" s="102"/>
      <c r="I10" s="103"/>
      <c r="J10" s="104"/>
      <c r="K10" s="105"/>
      <c r="L10" s="106">
        <f t="shared" ref="L10:L21" si="0">SUM(G10,H10,I10,J10,K10)</f>
        <v>0</v>
      </c>
    </row>
    <row r="11" spans="2:12" s="91" customFormat="1" ht="39.950000000000003" customHeight="1">
      <c r="B11" s="107"/>
      <c r="C11" s="108"/>
      <c r="D11" s="109"/>
      <c r="E11" s="110"/>
      <c r="F11" s="111"/>
      <c r="G11" s="112"/>
      <c r="H11" s="113"/>
      <c r="I11" s="113"/>
      <c r="J11" s="114"/>
      <c r="K11" s="115"/>
      <c r="L11" s="116">
        <f t="shared" si="0"/>
        <v>0</v>
      </c>
    </row>
    <row r="12" spans="2:12" s="91" customFormat="1" ht="39.950000000000003" customHeight="1">
      <c r="B12" s="107"/>
      <c r="C12" s="108"/>
      <c r="D12" s="109"/>
      <c r="E12" s="117"/>
      <c r="F12" s="111"/>
      <c r="G12" s="112"/>
      <c r="H12" s="118"/>
      <c r="I12" s="113"/>
      <c r="J12" s="114"/>
      <c r="K12" s="115"/>
      <c r="L12" s="116">
        <f t="shared" si="0"/>
        <v>0</v>
      </c>
    </row>
    <row r="13" spans="2:12" s="91" customFormat="1" ht="39.950000000000003" customHeight="1">
      <c r="B13" s="107"/>
      <c r="C13" s="108"/>
      <c r="D13" s="108"/>
      <c r="E13" s="110"/>
      <c r="F13" s="111"/>
      <c r="G13" s="112"/>
      <c r="H13" s="118"/>
      <c r="I13" s="113"/>
      <c r="J13" s="114"/>
      <c r="K13" s="115"/>
      <c r="L13" s="116">
        <f t="shared" si="0"/>
        <v>0</v>
      </c>
    </row>
    <row r="14" spans="2:12" s="91" customFormat="1" ht="39.950000000000003" customHeight="1">
      <c r="B14" s="107"/>
      <c r="C14" s="108"/>
      <c r="D14" s="109"/>
      <c r="E14" s="117"/>
      <c r="F14" s="111"/>
      <c r="G14" s="112"/>
      <c r="H14" s="118"/>
      <c r="I14" s="113"/>
      <c r="J14" s="114"/>
      <c r="K14" s="115"/>
      <c r="L14" s="116">
        <f t="shared" si="0"/>
        <v>0</v>
      </c>
    </row>
    <row r="15" spans="2:12" s="91" customFormat="1" ht="39.950000000000003" customHeight="1">
      <c r="B15" s="107"/>
      <c r="C15" s="108"/>
      <c r="D15" s="109"/>
      <c r="E15" s="117"/>
      <c r="F15" s="111"/>
      <c r="G15" s="112"/>
      <c r="H15" s="118"/>
      <c r="I15" s="113"/>
      <c r="J15" s="114"/>
      <c r="K15" s="115"/>
      <c r="L15" s="116">
        <f t="shared" si="0"/>
        <v>0</v>
      </c>
    </row>
    <row r="16" spans="2:12" s="91" customFormat="1" ht="39.950000000000003" customHeight="1">
      <c r="B16" s="107"/>
      <c r="C16" s="108"/>
      <c r="D16" s="109"/>
      <c r="E16" s="117"/>
      <c r="F16" s="111"/>
      <c r="G16" s="112"/>
      <c r="H16" s="118"/>
      <c r="I16" s="113"/>
      <c r="J16" s="114"/>
      <c r="K16" s="115"/>
      <c r="L16" s="116">
        <f t="shared" si="0"/>
        <v>0</v>
      </c>
    </row>
    <row r="17" spans="2:12" s="91" customFormat="1" ht="39.950000000000003" customHeight="1">
      <c r="B17" s="107"/>
      <c r="C17" s="108"/>
      <c r="D17" s="109"/>
      <c r="E17" s="110"/>
      <c r="F17" s="111"/>
      <c r="G17" s="112"/>
      <c r="H17" s="118"/>
      <c r="I17" s="113"/>
      <c r="J17" s="114"/>
      <c r="K17" s="115"/>
      <c r="L17" s="116">
        <f t="shared" si="0"/>
        <v>0</v>
      </c>
    </row>
    <row r="18" spans="2:12" s="91" customFormat="1" ht="39.950000000000003" customHeight="1">
      <c r="B18" s="107"/>
      <c r="C18" s="108"/>
      <c r="D18" s="109"/>
      <c r="E18" s="117"/>
      <c r="F18" s="111"/>
      <c r="G18" s="112"/>
      <c r="H18" s="118"/>
      <c r="I18" s="113"/>
      <c r="J18" s="114"/>
      <c r="K18" s="115"/>
      <c r="L18" s="116">
        <f t="shared" si="0"/>
        <v>0</v>
      </c>
    </row>
    <row r="19" spans="2:12" s="91" customFormat="1" ht="39.950000000000003" customHeight="1">
      <c r="B19" s="107"/>
      <c r="C19" s="108"/>
      <c r="D19" s="109"/>
      <c r="E19" s="110"/>
      <c r="F19" s="111"/>
      <c r="G19" s="120"/>
      <c r="H19" s="118"/>
      <c r="I19" s="113"/>
      <c r="J19" s="114"/>
      <c r="K19" s="115"/>
      <c r="L19" s="116">
        <f t="shared" si="0"/>
        <v>0</v>
      </c>
    </row>
    <row r="20" spans="2:12" s="91" customFormat="1" ht="39.950000000000003" customHeight="1">
      <c r="B20" s="107"/>
      <c r="C20" s="108"/>
      <c r="D20" s="109"/>
      <c r="E20" s="117"/>
      <c r="F20" s="111"/>
      <c r="G20" s="113"/>
      <c r="H20" s="118"/>
      <c r="I20" s="113"/>
      <c r="J20" s="114"/>
      <c r="K20" s="115"/>
      <c r="L20" s="116">
        <f t="shared" si="0"/>
        <v>0</v>
      </c>
    </row>
    <row r="21" spans="2:12" s="91" customFormat="1" ht="39.950000000000003" customHeight="1" thickBot="1">
      <c r="B21" s="121"/>
      <c r="C21" s="119"/>
      <c r="D21" s="122"/>
      <c r="E21" s="123"/>
      <c r="F21" s="124"/>
      <c r="G21" s="112"/>
      <c r="H21" s="118"/>
      <c r="I21" s="113"/>
      <c r="J21" s="125"/>
      <c r="K21" s="115"/>
      <c r="L21" s="126">
        <f t="shared" si="0"/>
        <v>0</v>
      </c>
    </row>
    <row r="22" spans="2:12" s="135" customFormat="1" ht="39.950000000000003" customHeight="1" thickTop="1" thickBot="1">
      <c r="B22" s="127" t="s">
        <v>209</v>
      </c>
      <c r="C22" s="128"/>
      <c r="D22" s="128"/>
      <c r="E22" s="129">
        <f t="shared" ref="E22:L22" si="1">SUM(E10:E21)</f>
        <v>0</v>
      </c>
      <c r="F22" s="130">
        <f t="shared" si="1"/>
        <v>0</v>
      </c>
      <c r="G22" s="131">
        <f t="shared" si="1"/>
        <v>0</v>
      </c>
      <c r="H22" s="132">
        <f t="shared" si="1"/>
        <v>0</v>
      </c>
      <c r="I22" s="130">
        <f t="shared" si="1"/>
        <v>0</v>
      </c>
      <c r="J22" s="130">
        <f t="shared" si="1"/>
        <v>0</v>
      </c>
      <c r="K22" s="133">
        <f t="shared" si="1"/>
        <v>0</v>
      </c>
      <c r="L22" s="134">
        <f t="shared" si="1"/>
        <v>0</v>
      </c>
    </row>
    <row r="23" spans="2:12" s="91" customFormat="1" ht="9" customHeight="1" thickBot="1">
      <c r="B23" s="136"/>
      <c r="C23" s="137"/>
      <c r="D23" s="137"/>
      <c r="E23" s="138"/>
      <c r="F23" s="139"/>
      <c r="G23" s="140"/>
      <c r="H23" s="141"/>
      <c r="I23" s="141"/>
      <c r="J23" s="141"/>
      <c r="K23" s="141"/>
      <c r="L23" s="142"/>
    </row>
    <row r="24" spans="2:12" s="91" customFormat="1" ht="30" customHeight="1">
      <c r="B24" s="478" t="s">
        <v>224</v>
      </c>
      <c r="C24" s="479"/>
      <c r="D24" s="479"/>
      <c r="E24" s="195" t="e">
        <f>F22/E22</f>
        <v>#DIV/0!</v>
      </c>
      <c r="F24" s="143"/>
      <c r="G24" s="143"/>
      <c r="H24" s="143"/>
      <c r="I24" s="143"/>
      <c r="J24" s="143"/>
      <c r="K24" s="143"/>
    </row>
    <row r="25" spans="2:12" s="91" customFormat="1" ht="30" customHeight="1" thickBot="1">
      <c r="B25" s="462" t="s">
        <v>225</v>
      </c>
      <c r="C25" s="463"/>
      <c r="D25" s="464"/>
      <c r="E25" s="196" t="e">
        <f>L22/E22</f>
        <v>#DIV/0!</v>
      </c>
      <c r="F25" s="143"/>
      <c r="G25" s="143"/>
      <c r="H25" s="143"/>
      <c r="I25" s="143"/>
      <c r="J25" s="143"/>
      <c r="K25" s="143"/>
    </row>
    <row r="26" spans="2:12" s="144" customFormat="1">
      <c r="C26" s="145"/>
      <c r="D26" s="145"/>
      <c r="E26" s="146"/>
      <c r="F26" s="146"/>
      <c r="G26" s="146"/>
      <c r="H26" s="146"/>
      <c r="I26" s="146"/>
      <c r="J26" s="146"/>
      <c r="K26" s="146"/>
      <c r="L26" s="146"/>
    </row>
    <row r="27" spans="2:12" s="144" customFormat="1">
      <c r="C27" s="145"/>
      <c r="D27" s="145"/>
      <c r="E27" s="146"/>
      <c r="F27" s="146"/>
      <c r="G27" s="146"/>
      <c r="H27" s="146"/>
      <c r="I27" s="146"/>
      <c r="J27" s="146"/>
      <c r="K27" s="146"/>
      <c r="L27" s="146"/>
    </row>
    <row r="28" spans="2:12" s="144" customFormat="1">
      <c r="C28" s="145"/>
      <c r="D28" s="145"/>
      <c r="E28" s="146"/>
      <c r="F28" s="146"/>
      <c r="G28" s="146"/>
      <c r="H28" s="146"/>
      <c r="I28" s="146"/>
      <c r="J28" s="146"/>
      <c r="K28" s="146"/>
      <c r="L28" s="146"/>
    </row>
    <row r="29" spans="2:12" s="144" customFormat="1">
      <c r="C29" s="145"/>
      <c r="D29" s="145"/>
      <c r="E29" s="146"/>
      <c r="F29" s="146"/>
      <c r="G29" s="146"/>
      <c r="H29" s="146"/>
      <c r="I29" s="146"/>
      <c r="J29" s="146"/>
      <c r="K29" s="146"/>
      <c r="L29" s="146"/>
    </row>
    <row r="30" spans="2:12" s="144" customFormat="1">
      <c r="C30" s="145"/>
      <c r="D30" s="145"/>
      <c r="E30" s="146"/>
      <c r="F30" s="146"/>
      <c r="G30" s="146"/>
      <c r="H30" s="146"/>
      <c r="I30" s="146"/>
      <c r="J30" s="146"/>
      <c r="K30" s="146"/>
      <c r="L30" s="146"/>
    </row>
    <row r="31" spans="2:12" s="144" customFormat="1">
      <c r="C31" s="145"/>
      <c r="D31" s="145"/>
      <c r="E31" s="146"/>
      <c r="F31" s="146"/>
      <c r="G31" s="146"/>
      <c r="H31" s="146"/>
      <c r="I31" s="146"/>
      <c r="J31" s="146"/>
      <c r="K31" s="146"/>
      <c r="L31" s="146"/>
    </row>
    <row r="32" spans="2:12" s="144" customFormat="1">
      <c r="B32" s="147"/>
      <c r="C32" s="148"/>
      <c r="D32" s="148"/>
      <c r="E32" s="149"/>
      <c r="F32" s="149"/>
      <c r="G32" s="146"/>
      <c r="H32" s="146"/>
      <c r="I32" s="146"/>
      <c r="J32" s="146"/>
      <c r="K32" s="146"/>
      <c r="L32" s="146"/>
    </row>
    <row r="33" spans="2:12" s="144" customFormat="1">
      <c r="B33" s="147"/>
      <c r="C33" s="148"/>
      <c r="D33" s="148"/>
      <c r="E33" s="149"/>
      <c r="F33" s="149"/>
      <c r="G33" s="146"/>
      <c r="H33" s="146"/>
      <c r="I33" s="146"/>
      <c r="J33" s="146"/>
      <c r="K33" s="146"/>
      <c r="L33" s="146"/>
    </row>
    <row r="34" spans="2:12" s="144" customFormat="1">
      <c r="B34" s="147"/>
      <c r="C34" s="148"/>
      <c r="D34" s="148"/>
      <c r="E34" s="149"/>
      <c r="F34" s="149"/>
      <c r="G34" s="146"/>
      <c r="H34" s="146"/>
      <c r="I34" s="146"/>
      <c r="J34" s="146"/>
      <c r="K34" s="146"/>
      <c r="L34" s="146"/>
    </row>
    <row r="35" spans="2:12" s="144" customFormat="1">
      <c r="B35" s="147"/>
      <c r="C35" s="148"/>
      <c r="D35" s="148"/>
      <c r="E35" s="149"/>
      <c r="F35" s="149"/>
      <c r="G35" s="146"/>
      <c r="H35" s="146"/>
      <c r="I35" s="146"/>
      <c r="J35" s="146"/>
      <c r="K35" s="146"/>
      <c r="L35" s="146"/>
    </row>
    <row r="36" spans="2:12" s="144" customFormat="1">
      <c r="C36" s="145"/>
      <c r="D36" s="145"/>
      <c r="E36" s="146"/>
      <c r="F36" s="146"/>
      <c r="G36" s="150"/>
      <c r="H36" s="146"/>
      <c r="I36" s="146"/>
      <c r="J36" s="146"/>
      <c r="K36" s="146"/>
      <c r="L36" s="146"/>
    </row>
    <row r="37" spans="2:12" s="144" customFormat="1">
      <c r="C37" s="145"/>
      <c r="D37" s="145"/>
      <c r="E37" s="146"/>
      <c r="F37" s="146"/>
      <c r="G37" s="150"/>
      <c r="H37" s="146"/>
      <c r="I37" s="146"/>
      <c r="J37" s="146"/>
      <c r="K37" s="146"/>
      <c r="L37" s="146"/>
    </row>
    <row r="38" spans="2:12" s="144" customFormat="1">
      <c r="C38" s="145"/>
      <c r="D38" s="145"/>
      <c r="E38" s="146"/>
      <c r="F38" s="146"/>
      <c r="G38" s="150"/>
      <c r="H38" s="146"/>
      <c r="I38" s="146"/>
      <c r="J38" s="146"/>
      <c r="K38" s="146"/>
      <c r="L38" s="146"/>
    </row>
    <row r="39" spans="2:12" s="144" customFormat="1">
      <c r="C39" s="145"/>
      <c r="D39" s="145"/>
      <c r="E39" s="146"/>
      <c r="F39" s="146"/>
      <c r="G39" s="146"/>
      <c r="H39" s="146"/>
      <c r="I39" s="146"/>
      <c r="J39" s="146"/>
      <c r="K39" s="146"/>
      <c r="L39" s="146"/>
    </row>
    <row r="40" spans="2:12" s="144" customFormat="1">
      <c r="C40" s="145"/>
      <c r="D40" s="145"/>
      <c r="E40" s="146"/>
      <c r="F40" s="146"/>
      <c r="G40" s="146"/>
      <c r="H40" s="146"/>
      <c r="I40" s="146"/>
      <c r="J40" s="146"/>
      <c r="K40" s="146"/>
      <c r="L40" s="146"/>
    </row>
    <row r="41" spans="2:12" s="144" customFormat="1">
      <c r="C41" s="145"/>
      <c r="D41" s="145"/>
      <c r="E41" s="146"/>
      <c r="F41" s="146"/>
      <c r="G41" s="146"/>
      <c r="H41" s="146"/>
      <c r="I41" s="146"/>
      <c r="J41" s="146"/>
      <c r="K41" s="146"/>
      <c r="L41" s="146"/>
    </row>
  </sheetData>
  <mergeCells count="12">
    <mergeCell ref="B24:D24"/>
    <mergeCell ref="B25:D25"/>
    <mergeCell ref="I2:L4"/>
    <mergeCell ref="B3:H3"/>
    <mergeCell ref="F5:L5"/>
    <mergeCell ref="B7:B9"/>
    <mergeCell ref="C7:C9"/>
    <mergeCell ref="D7:D9"/>
    <mergeCell ref="E7:E9"/>
    <mergeCell ref="G7:L7"/>
    <mergeCell ref="F8:F9"/>
    <mergeCell ref="L8:L9"/>
  </mergeCells>
  <phoneticPr fontId="2"/>
  <conditionalFormatting sqref="E10:E21">
    <cfRule type="cellIs" dxfId="1" priority="6" stopIfTrue="1" operator="greaterThan">
      <formula>12</formula>
    </cfRule>
  </conditionalFormatting>
  <conditionalFormatting sqref="E10:E21">
    <cfRule type="cellIs" dxfId="0" priority="1" stopIfTrue="1" operator="greaterThan">
      <formula>12</formula>
    </cfRule>
  </conditionalFormatting>
  <dataValidations count="1">
    <dataValidation type="decimal" allowBlank="1" showInputMessage="1" showErrorMessage="1" error="・小数点第2位以下を切り捨ててください。_x000a_・最大値は12.0です。" sqref="E10:E21" xr:uid="{00000000-0002-0000-0600-000000000000}">
      <formula1>0.1</formula1>
      <formula2>12</formula2>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25"/>
  <sheetViews>
    <sheetView workbookViewId="0">
      <selection activeCell="F11" sqref="F11"/>
    </sheetView>
  </sheetViews>
  <sheetFormatPr defaultRowHeight="18.75"/>
  <sheetData>
    <row r="2" spans="2:2">
      <c r="B2" t="s">
        <v>168</v>
      </c>
    </row>
    <row r="3" spans="2:2">
      <c r="B3" t="s">
        <v>169</v>
      </c>
    </row>
    <row r="4" spans="2:2">
      <c r="B4" t="s">
        <v>170</v>
      </c>
    </row>
    <row r="5" spans="2:2">
      <c r="B5" t="s">
        <v>171</v>
      </c>
    </row>
    <row r="6" spans="2:2">
      <c r="B6" t="s">
        <v>172</v>
      </c>
    </row>
    <row r="7" spans="2:2">
      <c r="B7" t="s">
        <v>173</v>
      </c>
    </row>
    <row r="8" spans="2:2">
      <c r="B8" t="s">
        <v>174</v>
      </c>
    </row>
    <row r="9" spans="2:2">
      <c r="B9" t="s">
        <v>175</v>
      </c>
    </row>
    <row r="10" spans="2:2">
      <c r="B10" t="s">
        <v>176</v>
      </c>
    </row>
    <row r="11" spans="2:2">
      <c r="B11" t="s">
        <v>177</v>
      </c>
    </row>
    <row r="12" spans="2:2">
      <c r="B12" t="s">
        <v>178</v>
      </c>
    </row>
    <row r="13" spans="2:2">
      <c r="B13" t="s">
        <v>179</v>
      </c>
    </row>
    <row r="14" spans="2:2">
      <c r="B14" t="s">
        <v>180</v>
      </c>
    </row>
    <row r="15" spans="2:2">
      <c r="B15" t="s">
        <v>181</v>
      </c>
    </row>
    <row r="16" spans="2:2">
      <c r="B16" t="s">
        <v>182</v>
      </c>
    </row>
    <row r="17" spans="2:2">
      <c r="B17" t="s">
        <v>183</v>
      </c>
    </row>
    <row r="18" spans="2:2">
      <c r="B18" t="s">
        <v>184</v>
      </c>
    </row>
    <row r="19" spans="2:2">
      <c r="B19" t="s">
        <v>187</v>
      </c>
    </row>
    <row r="20" spans="2:2">
      <c r="B20" t="s">
        <v>185</v>
      </c>
    </row>
    <row r="21" spans="2:2">
      <c r="B21" t="s">
        <v>188</v>
      </c>
    </row>
    <row r="22" spans="2:2">
      <c r="B22" t="s">
        <v>186</v>
      </c>
    </row>
    <row r="23" spans="2:2">
      <c r="B23" t="s">
        <v>189</v>
      </c>
    </row>
    <row r="24" spans="2:2">
      <c r="B24" t="s">
        <v>190</v>
      </c>
    </row>
    <row r="25" spans="2:2">
      <c r="B25" t="s">
        <v>191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実績報告書（別紙様式３）</vt:lpstr>
      <vt:lpstr>別紙様式３(添付書類１) </vt:lpstr>
      <vt:lpstr>別紙様式３（添付書類２）</vt:lpstr>
      <vt:lpstr>別紙様式３（添付書類３）</vt:lpstr>
      <vt:lpstr>参考様式1-1（経験技能のある介護職員用）</vt:lpstr>
      <vt:lpstr>参考様式1-2（他の介護職員用）</vt:lpstr>
      <vt:lpstr>参考様式1-3（その他職種用）</vt:lpstr>
      <vt:lpstr>サービス名</vt:lpstr>
      <vt:lpstr>'参考様式1-1（経験技能のある介護職員用）'!Print_Area</vt:lpstr>
      <vt:lpstr>'参考様式1-2（他の介護職員用）'!Print_Area</vt:lpstr>
      <vt:lpstr>'参考様式1-3（その他職種用）'!Print_Area</vt:lpstr>
      <vt:lpstr>'実績報告書（別紙様式３）'!Print_Area</vt:lpstr>
      <vt:lpstr>'別紙様式３(添付書類１) '!Print_Area</vt:lpstr>
      <vt:lpstr>'別紙様式３（添付書類２）'!Print_Area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aoki</cp:lastModifiedBy>
  <cp:lastPrinted>2020-06-19T01:13:19Z</cp:lastPrinted>
  <dcterms:created xsi:type="dcterms:W3CDTF">2020-04-25T05:06:01Z</dcterms:created>
  <dcterms:modified xsi:type="dcterms:W3CDTF">2020-06-19T01:17:49Z</dcterms:modified>
</cp:coreProperties>
</file>